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220" windowHeight="8580"/>
  </bookViews>
  <sheets>
    <sheet name="Form 1" sheetId="1" r:id="rId1"/>
    <sheet name="Form 2" sheetId="2" r:id="rId2"/>
    <sheet name="Form 3" sheetId="3" r:id="rId3"/>
    <sheet name="Sheet1" sheetId="4" r:id="rId4"/>
  </sheets>
  <definedNames>
    <definedName name="_xlnm.Print_Area" localSheetId="0">'Form 1'!$A$1:$I$32</definedName>
    <definedName name="_xlnm.Print_Area" localSheetId="1">'Form 2'!$A$1:$P$34</definedName>
    <definedName name="_xlnm.Print_Area" localSheetId="2">'Form 3'!$A$1:$H$30</definedName>
  </definedNames>
  <calcPr calcId="125725"/>
</workbook>
</file>

<file path=xl/calcChain.xml><?xml version="1.0" encoding="utf-8"?>
<calcChain xmlns="http://schemas.openxmlformats.org/spreadsheetml/2006/main">
  <c r="G8" i="2"/>
  <c r="M8" s="1"/>
  <c r="M18" s="1"/>
  <c r="M67" s="1"/>
  <c r="H27" i="3"/>
  <c r="H25"/>
  <c r="H24"/>
  <c r="H23"/>
  <c r="H22"/>
  <c r="H21"/>
  <c r="H20"/>
  <c r="H19"/>
  <c r="H18"/>
  <c r="H17"/>
  <c r="H16"/>
  <c r="H15"/>
  <c r="H14"/>
  <c r="H13"/>
  <c r="H12"/>
  <c r="H11"/>
  <c r="H10"/>
  <c r="H26"/>
  <c r="H9"/>
  <c r="H8"/>
  <c r="G26"/>
  <c r="F26"/>
  <c r="E26"/>
  <c r="D26"/>
  <c r="L8" i="2"/>
  <c r="L18" s="1"/>
  <c r="I7" i="1"/>
  <c r="I9"/>
  <c r="I11"/>
  <c r="I13"/>
  <c r="I15"/>
  <c r="I17"/>
  <c r="I19"/>
  <c r="I21"/>
  <c r="I23"/>
  <c r="H25"/>
  <c r="G25"/>
  <c r="E25"/>
  <c r="H55" i="2"/>
  <c r="N55"/>
  <c r="J55"/>
  <c r="L55"/>
  <c r="H57"/>
  <c r="J57"/>
  <c r="L57"/>
  <c r="N57"/>
  <c r="P57"/>
  <c r="H59"/>
  <c r="N59"/>
  <c r="P59"/>
  <c r="J59"/>
  <c r="L59"/>
  <c r="H61"/>
  <c r="J61"/>
  <c r="L61"/>
  <c r="N61"/>
  <c r="P61"/>
  <c r="H63"/>
  <c r="N63"/>
  <c r="P63"/>
  <c r="J63"/>
  <c r="L63"/>
  <c r="H42"/>
  <c r="N42"/>
  <c r="J42"/>
  <c r="L42"/>
  <c r="H44"/>
  <c r="J44"/>
  <c r="L44"/>
  <c r="N44"/>
  <c r="P44"/>
  <c r="H46"/>
  <c r="N46"/>
  <c r="P46"/>
  <c r="J46"/>
  <c r="L46"/>
  <c r="H48"/>
  <c r="J48"/>
  <c r="L48"/>
  <c r="N48"/>
  <c r="P48"/>
  <c r="H50"/>
  <c r="N50"/>
  <c r="P50"/>
  <c r="J50"/>
  <c r="L50"/>
  <c r="H21"/>
  <c r="H31" s="1"/>
  <c r="J21"/>
  <c r="J31" s="1"/>
  <c r="L21"/>
  <c r="L31" s="1"/>
  <c r="H23"/>
  <c r="J23"/>
  <c r="L23"/>
  <c r="N23"/>
  <c r="P23"/>
  <c r="H25"/>
  <c r="N25"/>
  <c r="P25"/>
  <c r="J25"/>
  <c r="L25"/>
  <c r="H27"/>
  <c r="J27"/>
  <c r="L27"/>
  <c r="N27"/>
  <c r="P27"/>
  <c r="H29"/>
  <c r="N29"/>
  <c r="P29"/>
  <c r="J29"/>
  <c r="L29"/>
  <c r="J8"/>
  <c r="J18" s="1"/>
  <c r="H10"/>
  <c r="J10"/>
  <c r="L10"/>
  <c r="N10"/>
  <c r="P10"/>
  <c r="H12"/>
  <c r="N12"/>
  <c r="P12"/>
  <c r="J12"/>
  <c r="L12"/>
  <c r="H14"/>
  <c r="J14"/>
  <c r="L14"/>
  <c r="N14"/>
  <c r="P14"/>
  <c r="H16"/>
  <c r="N16"/>
  <c r="P16"/>
  <c r="J16"/>
  <c r="L16"/>
  <c r="O65"/>
  <c r="O52"/>
  <c r="L56"/>
  <c r="H56"/>
  <c r="N56"/>
  <c r="L58"/>
  <c r="H58"/>
  <c r="N58"/>
  <c r="L60"/>
  <c r="H60"/>
  <c r="N60"/>
  <c r="L62"/>
  <c r="H62"/>
  <c r="N62"/>
  <c r="L64"/>
  <c r="H64"/>
  <c r="N64"/>
  <c r="L43"/>
  <c r="L52"/>
  <c r="H43"/>
  <c r="N43"/>
  <c r="L45"/>
  <c r="H45"/>
  <c r="N45"/>
  <c r="L47"/>
  <c r="H47"/>
  <c r="N47"/>
  <c r="L49"/>
  <c r="H49"/>
  <c r="N49"/>
  <c r="L51"/>
  <c r="H51"/>
  <c r="N51"/>
  <c r="L22"/>
  <c r="H22"/>
  <c r="L24"/>
  <c r="H24"/>
  <c r="N24"/>
  <c r="L26"/>
  <c r="H26"/>
  <c r="N26"/>
  <c r="L28"/>
  <c r="H28"/>
  <c r="N28"/>
  <c r="L30"/>
  <c r="H30"/>
  <c r="N30"/>
  <c r="L9"/>
  <c r="H9"/>
  <c r="N9"/>
  <c r="L11"/>
  <c r="H11"/>
  <c r="N11"/>
  <c r="L13"/>
  <c r="H13"/>
  <c r="N13"/>
  <c r="L15"/>
  <c r="H15"/>
  <c r="N15"/>
  <c r="L17"/>
  <c r="H17"/>
  <c r="N17"/>
  <c r="M65"/>
  <c r="M42"/>
  <c r="M52"/>
  <c r="M44"/>
  <c r="M46"/>
  <c r="M48"/>
  <c r="M50"/>
  <c r="M31"/>
  <c r="M10"/>
  <c r="M12"/>
  <c r="M14"/>
  <c r="M16"/>
  <c r="L65"/>
  <c r="K65"/>
  <c r="K52"/>
  <c r="K31"/>
  <c r="K18"/>
  <c r="J65"/>
  <c r="J52"/>
  <c r="I65"/>
  <c r="I52"/>
  <c r="I31"/>
  <c r="I67" s="1"/>
  <c r="I18"/>
  <c r="H65"/>
  <c r="G65"/>
  <c r="G52"/>
  <c r="G31"/>
  <c r="N52"/>
  <c r="P42"/>
  <c r="P52"/>
  <c r="N65"/>
  <c r="P55"/>
  <c r="P65"/>
  <c r="H52"/>
  <c r="G18" l="1"/>
  <c r="G67" s="1"/>
  <c r="H8"/>
  <c r="H18" s="1"/>
  <c r="H67" s="1"/>
  <c r="L67"/>
  <c r="K67"/>
  <c r="I25" i="1"/>
  <c r="N8" i="2"/>
  <c r="J67"/>
  <c r="N22"/>
  <c r="N21"/>
  <c r="O8" l="1"/>
  <c r="N18"/>
  <c r="N31"/>
  <c r="O21"/>
  <c r="O18" l="1"/>
  <c r="P8"/>
  <c r="P18" s="1"/>
  <c r="N67"/>
  <c r="O31"/>
  <c r="O67" s="1"/>
  <c r="P21"/>
  <c r="P31" s="1"/>
  <c r="P67" l="1"/>
</calcChain>
</file>

<file path=xl/sharedStrings.xml><?xml version="1.0" encoding="utf-8"?>
<sst xmlns="http://schemas.openxmlformats.org/spreadsheetml/2006/main" count="165" uniqueCount="76">
  <si>
    <t>Summary of Total Costs Claimed</t>
  </si>
  <si>
    <t>Total Fees</t>
  </si>
  <si>
    <t>Total Disbursements</t>
  </si>
  <si>
    <t>GST</t>
  </si>
  <si>
    <t>Date</t>
  </si>
  <si>
    <t>Firm/Company Name</t>
  </si>
  <si>
    <t>TOTAL COSTS CLAIMED</t>
  </si>
  <si>
    <t>Claimant</t>
  </si>
  <si>
    <t>Applicant(s)</t>
  </si>
  <si>
    <t>Agent/Representative</t>
  </si>
  <si>
    <t>Application(s) No.</t>
  </si>
  <si>
    <t>Address</t>
  </si>
  <si>
    <t>Hearing</t>
  </si>
  <si>
    <t>Phone</t>
  </si>
  <si>
    <t>Fax</t>
  </si>
  <si>
    <t>E-mail</t>
  </si>
  <si>
    <t>Summary of Professional Fees Claimed</t>
  </si>
  <si>
    <t xml:space="preserve">     </t>
  </si>
  <si>
    <t>PROFESSIONAL FEES</t>
  </si>
  <si>
    <t>Total</t>
  </si>
  <si>
    <t xml:space="preserve"> Years
of Experience</t>
  </si>
  <si>
    <t>Hourly Wage</t>
  </si>
  <si>
    <t>Preparation</t>
  </si>
  <si>
    <t>Attendance</t>
  </si>
  <si>
    <t>Argument &amp; Reply</t>
  </si>
  <si>
    <t>Total GST on Professional Fees</t>
  </si>
  <si>
    <t>Fees &amp; GST</t>
  </si>
  <si>
    <t>Hours</t>
  </si>
  <si>
    <t>Fees</t>
  </si>
  <si>
    <t>FIRM/COMPANY NAME</t>
  </si>
  <si>
    <t>Individual Name</t>
  </si>
  <si>
    <t>Total This Company</t>
  </si>
  <si>
    <t>TOTAL PROFESSIONAL FEES CLAIMED</t>
  </si>
  <si>
    <t>Summary of Disbursements Claimed</t>
  </si>
  <si>
    <t>Disbursements Claimed (exclusive of GST)</t>
  </si>
  <si>
    <t>Name of Claimant</t>
  </si>
  <si>
    <t xml:space="preserve">Total Disbursements </t>
  </si>
  <si>
    <t>Airfare</t>
  </si>
  <si>
    <t>Taxi</t>
  </si>
  <si>
    <t>Parking</t>
  </si>
  <si>
    <t>Transcripts</t>
  </si>
  <si>
    <t>Postage</t>
  </si>
  <si>
    <t>External printing</t>
  </si>
  <si>
    <t>TOTAL DISBURSEMENTS</t>
  </si>
  <si>
    <t>YUKON UTILITIES BOARD</t>
  </si>
  <si>
    <t>Accommodation</t>
  </si>
  <si>
    <t>Patrick McMahon (PaTina Energy Consultants)</t>
  </si>
  <si>
    <t>Total HST on Fees 
&amp; Disbursements</t>
  </si>
  <si>
    <t>HST</t>
  </si>
  <si>
    <t>Total Fees, 
Disbursements, &amp;  HST</t>
  </si>
  <si>
    <t>Patrick McMahon</t>
  </si>
  <si>
    <t>PaTina Energy Consultants</t>
  </si>
  <si>
    <t>Total HST on Professional Fees</t>
  </si>
  <si>
    <t>Fees &amp; HST</t>
  </si>
  <si>
    <t>Utilities Consumers' Group</t>
  </si>
  <si>
    <t>Roger Rondeau</t>
  </si>
  <si>
    <t>Box 9300, 29 Wann Road, Whitehorse, Yukon Y1A 4A2</t>
  </si>
  <si>
    <t>rrondeau@northwestel.net</t>
  </si>
  <si>
    <t>633-5210</t>
  </si>
  <si>
    <t>Preparation and Irs</t>
  </si>
  <si>
    <t>Yukon Utilities Board</t>
  </si>
  <si>
    <r>
      <t xml:space="preserve">Form 1 - </t>
    </r>
    <r>
      <rPr>
        <b/>
        <sz val="10"/>
        <rFont val="Arial Narrow"/>
        <family val="2"/>
      </rPr>
      <t>Page 1 of 1</t>
    </r>
  </si>
  <si>
    <r>
      <t xml:space="preserve">Form 2 - </t>
    </r>
    <r>
      <rPr>
        <b/>
        <sz val="10"/>
        <rFont val="Arial Narrow"/>
        <family val="2"/>
      </rPr>
      <t>Page 2 of 2</t>
    </r>
  </si>
  <si>
    <t>Meals (maximum at GY rates)</t>
  </si>
  <si>
    <t>Mileage (maximum at GY rates)</t>
  </si>
  <si>
    <t>Care rental</t>
  </si>
  <si>
    <t>Courier/delivery</t>
  </si>
  <si>
    <t>Telephone/long distance</t>
  </si>
  <si>
    <t>Fax ($1.00/page)</t>
  </si>
  <si>
    <t>Internal photocopying ($.10/copy)</t>
  </si>
  <si>
    <t>Miscellaneous (please attach details)</t>
  </si>
  <si>
    <t>Total GST/HST on Disbursements</t>
  </si>
  <si>
    <t>Yukon Energy Corporation / Yukon Electrical Company Limited</t>
  </si>
  <si>
    <t>Diesel Contingency Fund / Energy Reconciliation Adjustment</t>
  </si>
  <si>
    <r>
      <t xml:space="preserve">Form 2 - </t>
    </r>
    <r>
      <rPr>
        <b/>
        <sz val="10"/>
        <rFont val="Arial Narrow"/>
        <family val="2"/>
      </rPr>
      <t>Page 1 of 1</t>
    </r>
  </si>
  <si>
    <r>
      <t xml:space="preserve">Form 3 - </t>
    </r>
    <r>
      <rPr>
        <b/>
        <sz val="10"/>
        <rFont val="Arial Narrow"/>
        <family val="2"/>
      </rPr>
      <t>Page 1 of 1</t>
    </r>
  </si>
</sst>
</file>

<file path=xl/styles.xml><?xml version="1.0" encoding="utf-8"?>
<styleSheet xmlns="http://schemas.openxmlformats.org/spreadsheetml/2006/main">
  <numFmts count="4">
    <numFmt numFmtId="164" formatCode="mmmm\ d\,\ yyyy"/>
    <numFmt numFmtId="165" formatCode="&quot;$&quot;#,##0.00"/>
    <numFmt numFmtId="166" formatCode="0.0"/>
    <numFmt numFmtId="167" formatCode="[$-1009]mmmm\ d\,\ yyyy;@"/>
  </numFmts>
  <fonts count="16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9"/>
      <name val="Arial"/>
    </font>
    <font>
      <b/>
      <u/>
      <sz val="9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2" fillId="0" borderId="0" xfId="0" applyFont="1" applyAlignment="1" applyProtection="1"/>
    <xf numFmtId="0" fontId="2" fillId="0" borderId="0" xfId="0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center" vertical="center" wrapText="1"/>
    </xf>
    <xf numFmtId="165" fontId="2" fillId="0" borderId="3" xfId="0" applyNumberFormat="1" applyFont="1" applyBorder="1" applyAlignment="1" applyProtection="1">
      <alignment horizontal="right"/>
      <protection locked="0"/>
    </xf>
    <xf numFmtId="165" fontId="2" fillId="0" borderId="4" xfId="0" applyNumberFormat="1" applyFont="1" applyBorder="1" applyAlignment="1" applyProtection="1">
      <alignment horizontal="right"/>
    </xf>
    <xf numFmtId="165" fontId="2" fillId="0" borderId="5" xfId="0" applyNumberFormat="1" applyFont="1" applyBorder="1" applyAlignment="1" applyProtection="1">
      <alignment horizontal="right"/>
    </xf>
    <xf numFmtId="0" fontId="0" fillId="0" borderId="0" xfId="0" applyAlignment="1" applyProtection="1"/>
    <xf numFmtId="0" fontId="6" fillId="0" borderId="0" xfId="0" applyFont="1" applyAlignment="1" applyProtection="1">
      <alignment horizontal="right"/>
    </xf>
    <xf numFmtId="49" fontId="2" fillId="0" borderId="6" xfId="0" applyNumberFormat="1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right"/>
    </xf>
    <xf numFmtId="0" fontId="0" fillId="0" borderId="0" xfId="0" applyBorder="1" applyAlignment="1" applyProtection="1"/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center" vertical="center" textRotation="90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2" fontId="2" fillId="0" borderId="12" xfId="0" applyNumberFormat="1" applyFont="1" applyBorder="1" applyAlignment="1" applyProtection="1">
      <alignment horizontal="right" vertical="center"/>
    </xf>
    <xf numFmtId="165" fontId="2" fillId="0" borderId="4" xfId="0" applyNumberFormat="1" applyFont="1" applyFill="1" applyBorder="1" applyAlignment="1" applyProtection="1">
      <alignment horizontal="right" vertical="center"/>
    </xf>
    <xf numFmtId="2" fontId="2" fillId="0" borderId="13" xfId="0" applyNumberFormat="1" applyFont="1" applyBorder="1" applyAlignment="1" applyProtection="1">
      <alignment horizontal="right" vertical="center"/>
    </xf>
    <xf numFmtId="165" fontId="2" fillId="0" borderId="13" xfId="0" applyNumberFormat="1" applyFont="1" applyBorder="1" applyAlignment="1" applyProtection="1">
      <alignment horizontal="right" vertical="center"/>
    </xf>
    <xf numFmtId="0" fontId="6" fillId="0" borderId="14" xfId="0" applyFont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2" fontId="2" fillId="0" borderId="4" xfId="0" applyNumberFormat="1" applyFont="1" applyBorder="1" applyAlignment="1" applyProtection="1">
      <alignment horizontal="right" vertical="center"/>
    </xf>
    <xf numFmtId="165" fontId="2" fillId="0" borderId="4" xfId="0" applyNumberFormat="1" applyFont="1" applyBorder="1" applyAlignment="1" applyProtection="1">
      <alignment horizontal="right" vertical="center"/>
    </xf>
    <xf numFmtId="0" fontId="2" fillId="0" borderId="15" xfId="0" applyFont="1" applyBorder="1" applyAlignment="1" applyProtection="1"/>
    <xf numFmtId="165" fontId="2" fillId="0" borderId="5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Border="1" applyAlignment="1" applyProtection="1">
      <alignment horizontal="right"/>
      <protection locked="0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165" fontId="2" fillId="0" borderId="20" xfId="0" applyNumberFormat="1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0" fontId="3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15" fillId="0" borderId="0" xfId="0" applyFont="1"/>
    <xf numFmtId="0" fontId="0" fillId="0" borderId="0" xfId="0" applyBorder="1" applyAlignment="1" applyProtection="1">
      <alignment vertical="center"/>
    </xf>
    <xf numFmtId="2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0" fontId="0" fillId="0" borderId="0" xfId="0" applyAlignment="1" applyProtection="1"/>
    <xf numFmtId="49" fontId="14" fillId="0" borderId="11" xfId="1" applyNumberFormat="1" applyBorder="1" applyAlignment="1" applyProtection="1">
      <alignment horizontal="left"/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49" fontId="2" fillId="0" borderId="6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/>
    <xf numFmtId="0" fontId="6" fillId="0" borderId="15" xfId="0" applyFont="1" applyBorder="1" applyAlignment="1" applyProtection="1">
      <alignment horizontal="right"/>
    </xf>
    <xf numFmtId="0" fontId="6" fillId="0" borderId="27" xfId="0" applyFont="1" applyBorder="1" applyAlignment="1" applyProtection="1">
      <alignment horizontal="right"/>
    </xf>
    <xf numFmtId="165" fontId="2" fillId="0" borderId="40" xfId="0" applyNumberFormat="1" applyFont="1" applyBorder="1" applyAlignment="1" applyProtection="1">
      <alignment horizontal="right"/>
    </xf>
    <xf numFmtId="165" fontId="0" fillId="0" borderId="13" xfId="0" applyNumberFormat="1" applyBorder="1" applyAlignment="1" applyProtection="1">
      <alignment horizontal="right"/>
    </xf>
    <xf numFmtId="0" fontId="7" fillId="0" borderId="33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6" fillId="0" borderId="0" xfId="0" applyFont="1" applyBorder="1" applyAlignment="1" applyProtection="1"/>
    <xf numFmtId="0" fontId="5" fillId="0" borderId="0" xfId="0" applyFont="1" applyAlignment="1" applyProtection="1">
      <alignment horizontal="right"/>
    </xf>
    <xf numFmtId="165" fontId="2" fillId="0" borderId="35" xfId="0" applyNumberFormat="1" applyFont="1" applyBorder="1" applyAlignment="1" applyProtection="1">
      <alignment horizontal="right"/>
      <protection locked="0"/>
    </xf>
    <xf numFmtId="165" fontId="0" fillId="0" borderId="34" xfId="0" applyNumberFormat="1" applyBorder="1" applyAlignment="1" applyProtection="1">
      <alignment horizontal="right"/>
      <protection locked="0"/>
    </xf>
    <xf numFmtId="165" fontId="0" fillId="0" borderId="37" xfId="0" applyNumberFormat="1" applyBorder="1" applyAlignment="1" applyProtection="1">
      <alignment horizontal="right"/>
      <protection locked="0"/>
    </xf>
    <xf numFmtId="165" fontId="0" fillId="0" borderId="38" xfId="0" applyNumberFormat="1" applyBorder="1" applyAlignment="1" applyProtection="1">
      <alignment horizontal="right"/>
      <protection locked="0"/>
    </xf>
    <xf numFmtId="165" fontId="2" fillId="0" borderId="3" xfId="0" applyNumberFormat="1" applyFont="1" applyBorder="1" applyAlignment="1" applyProtection="1">
      <alignment horizontal="right"/>
      <protection locked="0"/>
    </xf>
    <xf numFmtId="165" fontId="0" fillId="0" borderId="16" xfId="0" applyNumberFormat="1" applyBorder="1" applyAlignment="1" applyProtection="1">
      <alignment horizontal="right"/>
      <protection locked="0"/>
    </xf>
    <xf numFmtId="165" fontId="2" fillId="0" borderId="31" xfId="0" applyNumberFormat="1" applyFont="1" applyBorder="1" applyAlignment="1" applyProtection="1">
      <alignment horizontal="right"/>
    </xf>
    <xf numFmtId="165" fontId="0" fillId="0" borderId="31" xfId="0" applyNumberForma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left"/>
      <protection locked="0"/>
    </xf>
    <xf numFmtId="49" fontId="2" fillId="0" borderId="21" xfId="0" applyNumberFormat="1" applyFont="1" applyBorder="1" applyAlignment="1" applyProtection="1">
      <alignment horizontal="left"/>
      <protection locked="0"/>
    </xf>
    <xf numFmtId="49" fontId="0" fillId="0" borderId="38" xfId="0" applyNumberFormat="1" applyBorder="1" applyAlignment="1" applyProtection="1">
      <alignment horizontal="left"/>
      <protection locked="0"/>
    </xf>
    <xf numFmtId="165" fontId="2" fillId="0" borderId="36" xfId="0" applyNumberFormat="1" applyFont="1" applyBorder="1" applyAlignment="1" applyProtection="1">
      <alignment horizontal="right"/>
    </xf>
    <xf numFmtId="165" fontId="0" fillId="0" borderId="36" xfId="0" applyNumberFormat="1" applyBorder="1" applyAlignment="1" applyProtection="1">
      <alignment horizontal="right"/>
    </xf>
    <xf numFmtId="49" fontId="2" fillId="0" borderId="10" xfId="0" applyNumberFormat="1" applyFon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165" fontId="0" fillId="0" borderId="25" xfId="0" applyNumberFormat="1" applyBorder="1" applyAlignment="1" applyProtection="1">
      <alignment horizontal="right"/>
      <protection locked="0"/>
    </xf>
    <xf numFmtId="165" fontId="0" fillId="0" borderId="26" xfId="0" applyNumberFormat="1" applyBorder="1" applyAlignment="1" applyProtection="1">
      <alignment horizontal="right"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5" fontId="0" fillId="0" borderId="39" xfId="0" applyNumberFormat="1" applyBorder="1" applyAlignment="1" applyProtection="1">
      <alignment horizontal="right"/>
    </xf>
    <xf numFmtId="0" fontId="2" fillId="0" borderId="3" xfId="0" applyFont="1" applyBorder="1" applyAlignment="1" applyProtection="1"/>
    <xf numFmtId="0" fontId="2" fillId="0" borderId="17" xfId="0" applyFont="1" applyBorder="1" applyAlignment="1" applyProtection="1"/>
    <xf numFmtId="165" fontId="2" fillId="0" borderId="30" xfId="0" applyNumberFormat="1" applyFont="1" applyBorder="1" applyAlignment="1" applyProtection="1">
      <alignment horizontal="right"/>
    </xf>
    <xf numFmtId="0" fontId="7" fillId="0" borderId="14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165" fontId="2" fillId="0" borderId="24" xfId="0" applyNumberFormat="1" applyFont="1" applyBorder="1" applyAlignment="1" applyProtection="1">
      <alignment horizontal="right"/>
      <protection locked="0"/>
    </xf>
    <xf numFmtId="165" fontId="0" fillId="0" borderId="23" xfId="0" applyNumberFormat="1" applyBorder="1" applyAlignment="1" applyProtection="1">
      <alignment horizontal="right"/>
      <protection locked="0"/>
    </xf>
    <xf numFmtId="165" fontId="2" fillId="0" borderId="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/>
    <xf numFmtId="0" fontId="6" fillId="0" borderId="2" xfId="0" applyFont="1" applyBorder="1" applyAlignment="1" applyProtection="1"/>
    <xf numFmtId="0" fontId="6" fillId="0" borderId="14" xfId="0" applyFont="1" applyBorder="1" applyAlignment="1" applyProtection="1">
      <alignment horizontal="center" wrapText="1"/>
    </xf>
    <xf numFmtId="0" fontId="0" fillId="0" borderId="27" xfId="0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29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6" fillId="0" borderId="19" xfId="0" applyFont="1" applyBorder="1" applyAlignment="1" applyProtection="1">
      <alignment horizontal="center" wrapText="1"/>
    </xf>
    <xf numFmtId="0" fontId="6" fillId="0" borderId="30" xfId="0" applyFont="1" applyBorder="1" applyAlignment="1" applyProtection="1">
      <alignment horizontal="center" wrapText="1"/>
    </xf>
    <xf numFmtId="0" fontId="0" fillId="0" borderId="31" xfId="0" applyBorder="1" applyAlignment="1" applyProtection="1">
      <alignment wrapText="1"/>
    </xf>
    <xf numFmtId="0" fontId="0" fillId="0" borderId="32" xfId="0" applyBorder="1" applyAlignment="1" applyProtection="1">
      <alignment wrapText="1"/>
    </xf>
    <xf numFmtId="167" fontId="2" fillId="0" borderId="11" xfId="0" applyNumberFormat="1" applyFont="1" applyBorder="1" applyAlignment="1" applyProtection="1">
      <alignment horizontal="left" wrapText="1"/>
      <protection locked="0"/>
    </xf>
    <xf numFmtId="167" fontId="1" fillId="0" borderId="11" xfId="0" applyNumberFormat="1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wrapText="1"/>
    </xf>
    <xf numFmtId="0" fontId="0" fillId="0" borderId="16" xfId="0" applyBorder="1" applyAlignment="1" applyProtection="1">
      <alignment wrapText="1"/>
    </xf>
    <xf numFmtId="0" fontId="2" fillId="0" borderId="21" xfId="0" applyFont="1" applyBorder="1" applyAlignment="1" applyProtection="1">
      <alignment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 applyProtection="1"/>
    <xf numFmtId="0" fontId="0" fillId="0" borderId="0" xfId="0" applyAlignment="1"/>
    <xf numFmtId="0" fontId="4" fillId="0" borderId="0" xfId="0" applyFont="1" applyAlignment="1" applyProtection="1">
      <alignment horizontal="center"/>
    </xf>
    <xf numFmtId="0" fontId="6" fillId="0" borderId="15" xfId="0" applyFont="1" applyBorder="1" applyAlignment="1" applyProtection="1">
      <alignment horizontal="right" vertical="center"/>
    </xf>
    <xf numFmtId="0" fontId="0" fillId="0" borderId="15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2" fontId="2" fillId="0" borderId="3" xfId="0" applyNumberFormat="1" applyFont="1" applyBorder="1" applyAlignment="1" applyProtection="1">
      <alignment horizontal="right"/>
      <protection locked="0"/>
    </xf>
    <xf numFmtId="2" fontId="0" fillId="0" borderId="47" xfId="0" applyNumberFormat="1" applyBorder="1" applyAlignment="1" applyProtection="1">
      <alignment horizontal="right"/>
      <protection locked="0"/>
    </xf>
    <xf numFmtId="165" fontId="2" fillId="0" borderId="3" xfId="0" applyNumberFormat="1" applyFont="1" applyFill="1" applyBorder="1" applyAlignment="1" applyProtection="1">
      <alignment horizontal="right"/>
    </xf>
    <xf numFmtId="165" fontId="0" fillId="0" borderId="17" xfId="0" applyNumberFormat="1" applyFill="1" applyBorder="1" applyAlignment="1" applyProtection="1">
      <alignment horizontal="right"/>
    </xf>
    <xf numFmtId="49" fontId="1" fillId="0" borderId="6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/>
    <xf numFmtId="0" fontId="0" fillId="0" borderId="11" xfId="0" applyBorder="1" applyAlignment="1">
      <alignment horizontal="left"/>
    </xf>
    <xf numFmtId="0" fontId="6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/>
    <xf numFmtId="0" fontId="8" fillId="0" borderId="28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0" fillId="0" borderId="48" xfId="0" applyBorder="1" applyAlignment="1" applyProtection="1"/>
    <xf numFmtId="166" fontId="2" fillId="0" borderId="3" xfId="0" applyNumberFormat="1" applyFont="1" applyBorder="1" applyAlignment="1" applyProtection="1">
      <alignment horizontal="center"/>
      <protection locked="0"/>
    </xf>
    <xf numFmtId="166" fontId="0" fillId="0" borderId="17" xfId="0" applyNumberFormat="1" applyBorder="1" applyAlignment="1" applyProtection="1">
      <alignment horizontal="center"/>
      <protection locked="0"/>
    </xf>
    <xf numFmtId="165" fontId="2" fillId="0" borderId="3" xfId="0" applyNumberFormat="1" applyFont="1" applyFill="1" applyBorder="1" applyAlignment="1" applyProtection="1">
      <alignment horizontal="right"/>
      <protection locked="0"/>
    </xf>
    <xf numFmtId="165" fontId="0" fillId="0" borderId="17" xfId="0" applyNumberFormat="1" applyFill="1" applyBorder="1" applyAlignment="1" applyProtection="1">
      <alignment horizontal="right"/>
      <protection locked="0"/>
    </xf>
    <xf numFmtId="165" fontId="0" fillId="0" borderId="47" xfId="0" applyNumberFormat="1" applyBorder="1" applyAlignment="1" applyProtection="1">
      <alignment horizontal="right"/>
      <protection locked="0"/>
    </xf>
    <xf numFmtId="165" fontId="2" fillId="0" borderId="44" xfId="0" applyNumberFormat="1" applyFont="1" applyBorder="1" applyAlignment="1" applyProtection="1">
      <alignment horizontal="right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1" fillId="0" borderId="26" xfId="0" applyFont="1" applyBorder="1" applyAlignment="1" applyProtection="1">
      <alignment horizontal="left"/>
      <protection locked="0"/>
    </xf>
    <xf numFmtId="2" fontId="0" fillId="0" borderId="17" xfId="0" applyNumberFormat="1" applyBorder="1" applyAlignment="1" applyProtection="1">
      <alignment horizontal="right"/>
      <protection locked="0"/>
    </xf>
    <xf numFmtId="0" fontId="8" fillId="0" borderId="33" xfId="0" applyFont="1" applyBorder="1" applyAlignment="1" applyProtection="1">
      <alignment vertical="top"/>
    </xf>
    <xf numFmtId="0" fontId="8" fillId="0" borderId="7" xfId="0" applyFont="1" applyBorder="1" applyAlignment="1" applyProtection="1">
      <alignment vertical="top"/>
    </xf>
    <xf numFmtId="0" fontId="0" fillId="0" borderId="34" xfId="0" applyBorder="1" applyAlignment="1" applyProtection="1"/>
    <xf numFmtId="49" fontId="2" fillId="0" borderId="45" xfId="0" applyNumberFormat="1" applyFont="1" applyBorder="1" applyAlignment="1" applyProtection="1">
      <alignment horizontal="left" vertical="center"/>
      <protection locked="0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wrapText="1"/>
    </xf>
    <xf numFmtId="0" fontId="7" fillId="0" borderId="42" xfId="0" applyFont="1" applyBorder="1" applyAlignment="1" applyProtection="1">
      <alignment horizontal="center" wrapText="1"/>
    </xf>
    <xf numFmtId="0" fontId="0" fillId="0" borderId="43" xfId="0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0" fillId="0" borderId="16" xfId="0" applyBorder="1" applyAlignment="1" applyProtection="1">
      <alignment horizontal="center" wrapText="1"/>
    </xf>
    <xf numFmtId="0" fontId="2" fillId="0" borderId="0" xfId="0" applyFont="1" applyBorder="1" applyAlignment="1" applyProtection="1"/>
    <xf numFmtId="0" fontId="0" fillId="0" borderId="2" xfId="0" applyBorder="1" applyAlignment="1" applyProtection="1"/>
    <xf numFmtId="0" fontId="4" fillId="0" borderId="4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left" wrapText="1"/>
      <protection locked="0"/>
    </xf>
    <xf numFmtId="164" fontId="1" fillId="0" borderId="11" xfId="0" applyNumberFormat="1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center" wrapText="1"/>
    </xf>
    <xf numFmtId="0" fontId="0" fillId="0" borderId="44" xfId="0" applyBorder="1" applyAlignment="1" applyProtection="1">
      <alignment horizont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6" xfId="0" applyBorder="1" applyAlignment="1">
      <alignment horizontal="left"/>
    </xf>
    <xf numFmtId="0" fontId="13" fillId="0" borderId="0" xfId="0" applyFont="1" applyAlignment="1"/>
    <xf numFmtId="0" fontId="6" fillId="0" borderId="42" xfId="0" applyFont="1" applyBorder="1" applyAlignment="1" applyProtection="1"/>
    <xf numFmtId="0" fontId="6" fillId="0" borderId="34" xfId="0" applyFont="1" applyBorder="1" applyAlignment="1" applyProtection="1"/>
    <xf numFmtId="0" fontId="6" fillId="0" borderId="3" xfId="0" applyFont="1" applyBorder="1" applyAlignment="1" applyProtection="1"/>
    <xf numFmtId="0" fontId="6" fillId="0" borderId="23" xfId="0" applyFont="1" applyBorder="1" applyAlignment="1" applyProtection="1">
      <alignment horizontal="right"/>
    </xf>
    <xf numFmtId="0" fontId="0" fillId="0" borderId="30" xfId="0" applyBorder="1" applyAlignment="1" applyProtection="1"/>
    <xf numFmtId="0" fontId="6" fillId="0" borderId="48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0" fillId="0" borderId="31" xfId="0" applyBorder="1" applyAlignment="1" applyProtection="1"/>
    <xf numFmtId="0" fontId="6" fillId="0" borderId="50" xfId="0" applyFont="1" applyBorder="1" applyAlignment="1" applyProtection="1"/>
    <xf numFmtId="0" fontId="6" fillId="0" borderId="51" xfId="0" applyFont="1" applyBorder="1" applyAlignment="1" applyProtection="1"/>
    <xf numFmtId="0" fontId="6" fillId="0" borderId="18" xfId="0" applyFont="1" applyBorder="1" applyAlignment="1" applyProtection="1"/>
    <xf numFmtId="0" fontId="0" fillId="0" borderId="0" xfId="0" applyAlignment="1">
      <alignment horizontal="center"/>
    </xf>
    <xf numFmtId="0" fontId="11" fillId="0" borderId="30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right" vertical="center"/>
    </xf>
    <xf numFmtId="0" fontId="11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38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/>
    <xf numFmtId="0" fontId="6" fillId="0" borderId="26" xfId="0" applyFont="1" applyBorder="1" applyAlignment="1" applyProtection="1"/>
    <xf numFmtId="0" fontId="6" fillId="0" borderId="17" xfId="0" applyFont="1" applyBorder="1" applyAlignment="1" applyProtection="1"/>
    <xf numFmtId="0" fontId="12" fillId="0" borderId="0" xfId="0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rondeau@northwestel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sqref="A1:D1"/>
    </sheetView>
  </sheetViews>
  <sheetFormatPr defaultRowHeight="13.8"/>
  <cols>
    <col min="1" max="1" width="5.6640625" style="2" customWidth="1"/>
    <col min="2" max="2" width="10.6640625" style="2" customWidth="1"/>
    <col min="3" max="3" width="16.6640625" style="2" customWidth="1"/>
    <col min="4" max="4" width="6.6640625" style="2" customWidth="1"/>
    <col min="5" max="6" width="10.6640625" style="2" customWidth="1"/>
    <col min="7" max="8" width="20.6640625" style="2" customWidth="1"/>
    <col min="9" max="9" width="24.77734375" style="2" customWidth="1"/>
  </cols>
  <sheetData>
    <row r="1" spans="1:9" ht="18">
      <c r="A1" s="111" t="s">
        <v>60</v>
      </c>
      <c r="B1" s="111"/>
      <c r="C1" s="111"/>
      <c r="D1" s="111"/>
      <c r="E1" s="112" t="s">
        <v>0</v>
      </c>
      <c r="F1" s="113"/>
      <c r="G1" s="113"/>
      <c r="H1" s="113"/>
      <c r="I1" s="113"/>
    </row>
    <row r="2" spans="1:9" ht="18">
      <c r="A2" s="114"/>
      <c r="B2" s="115"/>
      <c r="C2" s="115"/>
      <c r="D2" s="115"/>
      <c r="F2" s="116"/>
      <c r="G2" s="116"/>
      <c r="H2" s="112" t="s">
        <v>61</v>
      </c>
      <c r="I2" s="113"/>
    </row>
    <row r="3" spans="1:9" ht="21" thickBot="1">
      <c r="A3" s="65"/>
      <c r="B3" s="65"/>
      <c r="C3" s="65"/>
      <c r="D3" s="65"/>
      <c r="E3" s="65"/>
      <c r="F3" s="65"/>
      <c r="G3" s="65"/>
      <c r="H3" s="65"/>
      <c r="I3" s="65"/>
    </row>
    <row r="4" spans="1:9">
      <c r="A4" s="94"/>
      <c r="B4" s="94"/>
      <c r="C4" s="94"/>
      <c r="D4" s="95"/>
      <c r="E4" s="96" t="s">
        <v>1</v>
      </c>
      <c r="F4" s="97"/>
      <c r="G4" s="102" t="s">
        <v>2</v>
      </c>
      <c r="H4" s="3" t="s">
        <v>48</v>
      </c>
      <c r="I4" s="103" t="s">
        <v>49</v>
      </c>
    </row>
    <row r="5" spans="1:9">
      <c r="A5" s="4" t="s">
        <v>4</v>
      </c>
      <c r="B5" s="106">
        <v>42055</v>
      </c>
      <c r="C5" s="107"/>
      <c r="D5" s="5"/>
      <c r="E5" s="98"/>
      <c r="F5" s="99"/>
      <c r="G5" s="98"/>
      <c r="H5" s="108" t="s">
        <v>47</v>
      </c>
      <c r="I5" s="104"/>
    </row>
    <row r="6" spans="1:9" ht="14.4" thickBot="1">
      <c r="A6" s="110"/>
      <c r="B6" s="110"/>
      <c r="C6" s="110"/>
      <c r="D6" s="101"/>
      <c r="E6" s="100"/>
      <c r="F6" s="101"/>
      <c r="G6" s="100"/>
      <c r="H6" s="109"/>
      <c r="I6" s="105"/>
    </row>
    <row r="7" spans="1:9" ht="13.2">
      <c r="A7" s="88" t="s">
        <v>5</v>
      </c>
      <c r="B7" s="89"/>
      <c r="C7" s="89"/>
      <c r="D7" s="90"/>
      <c r="E7" s="91">
        <v>12525</v>
      </c>
      <c r="F7" s="92"/>
      <c r="G7" s="93"/>
      <c r="H7" s="70">
        <v>1628.25</v>
      </c>
      <c r="I7" s="87">
        <f>SUM(E7:H8)</f>
        <v>14153.25</v>
      </c>
    </row>
    <row r="8" spans="1:9">
      <c r="A8" s="79" t="s">
        <v>46</v>
      </c>
      <c r="B8" s="54"/>
      <c r="C8" s="54"/>
      <c r="D8" s="80"/>
      <c r="E8" s="81"/>
      <c r="F8" s="82"/>
      <c r="G8" s="83"/>
      <c r="H8" s="83"/>
      <c r="I8" s="73"/>
    </row>
    <row r="9" spans="1:9" ht="13.2">
      <c r="A9" s="61" t="s">
        <v>5</v>
      </c>
      <c r="B9" s="62"/>
      <c r="C9" s="62"/>
      <c r="D9" s="63"/>
      <c r="E9" s="66"/>
      <c r="F9" s="67"/>
      <c r="G9" s="70"/>
      <c r="H9" s="70"/>
      <c r="I9" s="77">
        <f>SUM(E9:H10)</f>
        <v>0</v>
      </c>
    </row>
    <row r="10" spans="1:9">
      <c r="A10" s="79"/>
      <c r="B10" s="54"/>
      <c r="C10" s="54"/>
      <c r="D10" s="80"/>
      <c r="E10" s="81"/>
      <c r="F10" s="82"/>
      <c r="G10" s="83"/>
      <c r="H10" s="83"/>
      <c r="I10" s="78"/>
    </row>
    <row r="11" spans="1:9" ht="13.2">
      <c r="A11" s="61" t="s">
        <v>5</v>
      </c>
      <c r="B11" s="62"/>
      <c r="C11" s="62"/>
      <c r="D11" s="63"/>
      <c r="E11" s="66"/>
      <c r="F11" s="67"/>
      <c r="G11" s="70"/>
      <c r="H11" s="70"/>
      <c r="I11" s="77">
        <f>SUM(E11:H12)</f>
        <v>0</v>
      </c>
    </row>
    <row r="12" spans="1:9">
      <c r="A12" s="79"/>
      <c r="B12" s="54"/>
      <c r="C12" s="54"/>
      <c r="D12" s="80"/>
      <c r="E12" s="81"/>
      <c r="F12" s="82"/>
      <c r="G12" s="83"/>
      <c r="H12" s="83"/>
      <c r="I12" s="78"/>
    </row>
    <row r="13" spans="1:9" ht="13.2">
      <c r="A13" s="61" t="s">
        <v>5</v>
      </c>
      <c r="B13" s="62"/>
      <c r="C13" s="62"/>
      <c r="D13" s="63"/>
      <c r="E13" s="66"/>
      <c r="F13" s="67"/>
      <c r="G13" s="70"/>
      <c r="H13" s="85"/>
      <c r="I13" s="77">
        <f>SUM(E13:H14)</f>
        <v>0</v>
      </c>
    </row>
    <row r="14" spans="1:9">
      <c r="A14" s="79"/>
      <c r="B14" s="54"/>
      <c r="C14" s="54"/>
      <c r="D14" s="80"/>
      <c r="E14" s="81"/>
      <c r="F14" s="82"/>
      <c r="G14" s="83"/>
      <c r="H14" s="86"/>
      <c r="I14" s="78"/>
    </row>
    <row r="15" spans="1:9" ht="13.2">
      <c r="A15" s="61" t="s">
        <v>5</v>
      </c>
      <c r="B15" s="62"/>
      <c r="C15" s="62"/>
      <c r="D15" s="63"/>
      <c r="E15" s="66"/>
      <c r="F15" s="67"/>
      <c r="G15" s="70"/>
      <c r="H15" s="70"/>
      <c r="I15" s="77">
        <f>SUM(E15:H16)</f>
        <v>0</v>
      </c>
    </row>
    <row r="16" spans="1:9">
      <c r="A16" s="79"/>
      <c r="B16" s="54"/>
      <c r="C16" s="54"/>
      <c r="D16" s="80"/>
      <c r="E16" s="81"/>
      <c r="F16" s="82"/>
      <c r="G16" s="83"/>
      <c r="H16" s="83"/>
      <c r="I16" s="78"/>
    </row>
    <row r="17" spans="1:9" ht="13.2">
      <c r="A17" s="61" t="s">
        <v>5</v>
      </c>
      <c r="B17" s="62"/>
      <c r="C17" s="62"/>
      <c r="D17" s="63"/>
      <c r="E17" s="66"/>
      <c r="F17" s="67"/>
      <c r="G17" s="70"/>
      <c r="H17" s="70"/>
      <c r="I17" s="77">
        <f>SUM(E17:H18)</f>
        <v>0</v>
      </c>
    </row>
    <row r="18" spans="1:9">
      <c r="A18" s="79"/>
      <c r="B18" s="54"/>
      <c r="C18" s="54"/>
      <c r="D18" s="80"/>
      <c r="E18" s="81"/>
      <c r="F18" s="82"/>
      <c r="G18" s="83"/>
      <c r="H18" s="83"/>
      <c r="I18" s="78"/>
    </row>
    <row r="19" spans="1:9" ht="13.2">
      <c r="A19" s="61" t="s">
        <v>5</v>
      </c>
      <c r="B19" s="62"/>
      <c r="C19" s="62"/>
      <c r="D19" s="63"/>
      <c r="E19" s="66"/>
      <c r="F19" s="67"/>
      <c r="G19" s="70"/>
      <c r="H19" s="70"/>
      <c r="I19" s="77">
        <f>SUM(E19:H20)</f>
        <v>0</v>
      </c>
    </row>
    <row r="20" spans="1:9">
      <c r="A20" s="79"/>
      <c r="B20" s="54"/>
      <c r="C20" s="54"/>
      <c r="D20" s="80"/>
      <c r="E20" s="81"/>
      <c r="F20" s="82"/>
      <c r="G20" s="83"/>
      <c r="H20" s="83"/>
      <c r="I20" s="78"/>
    </row>
    <row r="21" spans="1:9" ht="13.2">
      <c r="A21" s="61" t="s">
        <v>5</v>
      </c>
      <c r="B21" s="62"/>
      <c r="C21" s="62"/>
      <c r="D21" s="63"/>
      <c r="E21" s="66"/>
      <c r="F21" s="67"/>
      <c r="G21" s="70"/>
      <c r="H21" s="70"/>
      <c r="I21" s="72">
        <f>SUM(E21:H22)</f>
        <v>0</v>
      </c>
    </row>
    <row r="22" spans="1:9">
      <c r="A22" s="79"/>
      <c r="B22" s="54"/>
      <c r="C22" s="54"/>
      <c r="D22" s="80"/>
      <c r="E22" s="81"/>
      <c r="F22" s="82"/>
      <c r="G22" s="83"/>
      <c r="H22" s="83"/>
      <c r="I22" s="84"/>
    </row>
    <row r="23" spans="1:9" ht="13.2">
      <c r="A23" s="61" t="s">
        <v>5</v>
      </c>
      <c r="B23" s="62"/>
      <c r="C23" s="62"/>
      <c r="D23" s="63"/>
      <c r="E23" s="66"/>
      <c r="F23" s="67"/>
      <c r="G23" s="70"/>
      <c r="H23" s="70"/>
      <c r="I23" s="72">
        <f>SUM(E23:H24)</f>
        <v>0</v>
      </c>
    </row>
    <row r="24" spans="1:9" ht="14.4" thickBot="1">
      <c r="A24" s="74"/>
      <c r="B24" s="75"/>
      <c r="C24" s="75"/>
      <c r="D24" s="76"/>
      <c r="E24" s="68"/>
      <c r="F24" s="69"/>
      <c r="G24" s="71"/>
      <c r="H24" s="71"/>
      <c r="I24" s="73"/>
    </row>
    <row r="25" spans="1:9" ht="14.4" thickBot="1">
      <c r="A25" s="57" t="s">
        <v>6</v>
      </c>
      <c r="B25" s="57"/>
      <c r="C25" s="57"/>
      <c r="D25" s="58"/>
      <c r="E25" s="59">
        <f>SUM(E7:F24)</f>
        <v>12525</v>
      </c>
      <c r="F25" s="60"/>
      <c r="G25" s="7">
        <f>SUM(G7:G24)</f>
        <v>0</v>
      </c>
      <c r="H25" s="7">
        <f>SUM(H7:H24)</f>
        <v>1628.25</v>
      </c>
      <c r="I25" s="8">
        <f>SUM(I7:I24)</f>
        <v>14153.25</v>
      </c>
    </row>
    <row r="26" spans="1:9">
      <c r="A26" s="64"/>
      <c r="B26" s="52"/>
      <c r="C26" s="52"/>
      <c r="D26" s="52"/>
      <c r="E26" s="52"/>
      <c r="F26" s="52"/>
      <c r="G26" s="52"/>
      <c r="H26" s="52"/>
      <c r="I26" s="52"/>
    </row>
    <row r="27" spans="1:9" ht="20.399999999999999">
      <c r="A27" s="65"/>
      <c r="B27" s="65"/>
      <c r="C27" s="65"/>
      <c r="D27" s="52"/>
      <c r="E27" s="52"/>
      <c r="F27" s="52"/>
      <c r="G27" s="52"/>
      <c r="H27" s="52"/>
      <c r="I27" s="52"/>
    </row>
    <row r="28" spans="1:9">
      <c r="A28" s="51" t="s">
        <v>7</v>
      </c>
      <c r="B28" s="52"/>
      <c r="C28" s="54" t="s">
        <v>54</v>
      </c>
      <c r="D28" s="54"/>
      <c r="E28" s="54"/>
      <c r="F28" s="54"/>
      <c r="G28" s="10" t="s">
        <v>8</v>
      </c>
      <c r="H28" s="54" t="s">
        <v>72</v>
      </c>
      <c r="I28" s="54"/>
    </row>
    <row r="29" spans="1:9">
      <c r="A29" s="51" t="s">
        <v>9</v>
      </c>
      <c r="B29" s="52"/>
      <c r="C29" s="54" t="s">
        <v>55</v>
      </c>
      <c r="D29" s="54"/>
      <c r="E29" s="54"/>
      <c r="F29" s="54"/>
      <c r="G29" s="10" t="s">
        <v>10</v>
      </c>
      <c r="H29" s="54"/>
      <c r="I29" s="54"/>
    </row>
    <row r="30" spans="1:9">
      <c r="A30" s="51" t="s">
        <v>11</v>
      </c>
      <c r="B30" s="52"/>
      <c r="C30" s="54" t="s">
        <v>56</v>
      </c>
      <c r="D30" s="54"/>
      <c r="E30" s="54"/>
      <c r="F30" s="54"/>
      <c r="G30" s="10" t="s">
        <v>12</v>
      </c>
      <c r="H30" s="54" t="s">
        <v>73</v>
      </c>
      <c r="I30" s="54"/>
    </row>
    <row r="31" spans="1:9">
      <c r="A31" s="51" t="s">
        <v>13</v>
      </c>
      <c r="B31" s="52"/>
      <c r="C31" s="11" t="s">
        <v>58</v>
      </c>
      <c r="D31" s="12" t="s">
        <v>14</v>
      </c>
      <c r="E31" s="55"/>
      <c r="F31" s="55"/>
      <c r="G31" s="56"/>
      <c r="H31" s="52"/>
      <c r="I31" s="52"/>
    </row>
    <row r="32" spans="1:9">
      <c r="A32" s="51" t="s">
        <v>15</v>
      </c>
      <c r="B32" s="52"/>
      <c r="C32" s="53" t="s">
        <v>57</v>
      </c>
      <c r="D32" s="54"/>
      <c r="E32" s="54"/>
      <c r="F32" s="52"/>
      <c r="G32" s="52"/>
      <c r="H32" s="52"/>
      <c r="I32" s="52"/>
    </row>
    <row r="33" spans="8:8" ht="15.6">
      <c r="H33" s="46"/>
    </row>
  </sheetData>
  <mergeCells count="86">
    <mergeCell ref="A1:D1"/>
    <mergeCell ref="E1:I1"/>
    <mergeCell ref="A2:D2"/>
    <mergeCell ref="F2:G2"/>
    <mergeCell ref="H2:I2"/>
    <mergeCell ref="G7:G8"/>
    <mergeCell ref="H7:H8"/>
    <mergeCell ref="A3:I3"/>
    <mergeCell ref="A4:D4"/>
    <mergeCell ref="E4:F6"/>
    <mergeCell ref="G4:G6"/>
    <mergeCell ref="I4:I6"/>
    <mergeCell ref="B5:C5"/>
    <mergeCell ref="H5:H6"/>
    <mergeCell ref="A6:D6"/>
    <mergeCell ref="G11:G12"/>
    <mergeCell ref="H11:H12"/>
    <mergeCell ref="I7:I8"/>
    <mergeCell ref="A8:D8"/>
    <mergeCell ref="A9:D9"/>
    <mergeCell ref="E9:F10"/>
    <mergeCell ref="G9:G10"/>
    <mergeCell ref="H9:H10"/>
    <mergeCell ref="I9:I10"/>
    <mergeCell ref="A10:D10"/>
    <mergeCell ref="I11:I12"/>
    <mergeCell ref="A12:D12"/>
    <mergeCell ref="A11:D11"/>
    <mergeCell ref="E11:F12"/>
    <mergeCell ref="A7:D7"/>
    <mergeCell ref="E7:F8"/>
    <mergeCell ref="A13:D13"/>
    <mergeCell ref="E13:F14"/>
    <mergeCell ref="G13:G14"/>
    <mergeCell ref="H13:H14"/>
    <mergeCell ref="I13:I14"/>
    <mergeCell ref="A14:D14"/>
    <mergeCell ref="H17:H18"/>
    <mergeCell ref="I17:I18"/>
    <mergeCell ref="A18:D18"/>
    <mergeCell ref="A15:D15"/>
    <mergeCell ref="E15:F16"/>
    <mergeCell ref="G15:G16"/>
    <mergeCell ref="H15:H16"/>
    <mergeCell ref="I15:I16"/>
    <mergeCell ref="A16:D16"/>
    <mergeCell ref="A17:D17"/>
    <mergeCell ref="E17:F18"/>
    <mergeCell ref="G17:G18"/>
    <mergeCell ref="I19:I20"/>
    <mergeCell ref="A20:D20"/>
    <mergeCell ref="A21:D21"/>
    <mergeCell ref="E21:F22"/>
    <mergeCell ref="G21:G22"/>
    <mergeCell ref="H21:H22"/>
    <mergeCell ref="I21:I22"/>
    <mergeCell ref="A22:D22"/>
    <mergeCell ref="A19:D19"/>
    <mergeCell ref="E19:F20"/>
    <mergeCell ref="G19:G20"/>
    <mergeCell ref="H19:H20"/>
    <mergeCell ref="A25:D25"/>
    <mergeCell ref="E25:F25"/>
    <mergeCell ref="A23:D23"/>
    <mergeCell ref="A29:B29"/>
    <mergeCell ref="C29:F29"/>
    <mergeCell ref="A26:I26"/>
    <mergeCell ref="A27:I27"/>
    <mergeCell ref="A28:B28"/>
    <mergeCell ref="C28:F28"/>
    <mergeCell ref="H28:I28"/>
    <mergeCell ref="E23:F24"/>
    <mergeCell ref="G23:G24"/>
    <mergeCell ref="H23:H24"/>
    <mergeCell ref="I23:I24"/>
    <mergeCell ref="A24:D24"/>
    <mergeCell ref="A32:B32"/>
    <mergeCell ref="C32:E32"/>
    <mergeCell ref="F32:I32"/>
    <mergeCell ref="H29:I29"/>
    <mergeCell ref="A30:B30"/>
    <mergeCell ref="C30:F30"/>
    <mergeCell ref="H30:I30"/>
    <mergeCell ref="A31:B31"/>
    <mergeCell ref="E31:F31"/>
    <mergeCell ref="G31:I31"/>
  </mergeCells>
  <phoneticPr fontId="0" type="noConversion"/>
  <hyperlinks>
    <hyperlink ref="C32" r:id="rId1"/>
  </hyperlinks>
  <pageMargins left="0.55118110236220474" right="0.55118110236220474" top="0.98425196850393704" bottom="0.98425196850393704" header="0.51181102362204722" footer="0.51181102362204722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workbookViewId="0">
      <selection sqref="A1:G1"/>
    </sheetView>
  </sheetViews>
  <sheetFormatPr defaultRowHeight="13.8"/>
  <cols>
    <col min="1" max="1" width="4.6640625" style="2" customWidth="1"/>
    <col min="2" max="2" width="13.44140625" style="2" customWidth="1"/>
    <col min="3" max="4" width="1.6640625" style="2" customWidth="1"/>
    <col min="5" max="5" width="6.33203125" style="2" customWidth="1"/>
    <col min="6" max="6" width="7.33203125" style="2" customWidth="1"/>
    <col min="7" max="7" width="6" style="2" customWidth="1"/>
    <col min="8" max="8" width="9.6640625" style="2" customWidth="1"/>
    <col min="9" max="9" width="6" style="2" customWidth="1"/>
    <col min="10" max="10" width="9.6640625" style="2" customWidth="1"/>
    <col min="11" max="11" width="6" style="2" customWidth="1"/>
    <col min="12" max="12" width="9.6640625" style="2" customWidth="1"/>
    <col min="13" max="13" width="6" style="2" customWidth="1"/>
    <col min="14" max="15" width="9.6640625" style="2" customWidth="1"/>
    <col min="16" max="16" width="15.6640625" style="2" customWidth="1"/>
  </cols>
  <sheetData>
    <row r="1" spans="1:16" ht="18">
      <c r="A1" s="111" t="s">
        <v>60</v>
      </c>
      <c r="B1" s="111"/>
      <c r="C1" s="111"/>
      <c r="D1" s="111"/>
      <c r="E1" s="168"/>
      <c r="F1" s="168"/>
      <c r="G1" s="168"/>
      <c r="H1" s="9"/>
      <c r="I1" s="9"/>
      <c r="J1" s="9"/>
      <c r="L1" s="112" t="s">
        <v>16</v>
      </c>
      <c r="M1" s="113"/>
      <c r="N1" s="113"/>
      <c r="O1" s="113"/>
      <c r="P1" s="113"/>
    </row>
    <row r="2" spans="1:16" ht="20.399999999999999">
      <c r="A2" s="65" t="s">
        <v>17</v>
      </c>
      <c r="B2" s="115"/>
      <c r="C2" s="115"/>
      <c r="D2" s="115"/>
      <c r="E2" s="115"/>
      <c r="F2" s="115"/>
      <c r="G2" s="115"/>
      <c r="I2" s="116"/>
      <c r="J2" s="166"/>
      <c r="N2" s="112" t="s">
        <v>74</v>
      </c>
      <c r="O2" s="112"/>
      <c r="P2" s="112"/>
    </row>
    <row r="3" spans="1:16" ht="21" thickBot="1">
      <c r="A3" s="6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0.8" customHeight="1">
      <c r="A4" s="156"/>
      <c r="B4" s="156"/>
      <c r="C4" s="156"/>
      <c r="D4" s="157"/>
      <c r="E4" s="158" t="s">
        <v>18</v>
      </c>
      <c r="F4" s="159"/>
      <c r="G4" s="159"/>
      <c r="H4" s="159"/>
      <c r="I4" s="159"/>
      <c r="J4" s="159"/>
      <c r="K4" s="159"/>
      <c r="L4" s="159"/>
      <c r="M4" s="159"/>
      <c r="N4" s="159"/>
      <c r="O4" s="14" t="s">
        <v>48</v>
      </c>
      <c r="P4" s="15" t="s">
        <v>19</v>
      </c>
    </row>
    <row r="5" spans="1:16" ht="19.2" customHeight="1">
      <c r="A5" s="16" t="s">
        <v>4</v>
      </c>
      <c r="B5" s="106">
        <v>42055</v>
      </c>
      <c r="C5" s="107"/>
      <c r="D5" s="17"/>
      <c r="E5" s="152" t="s">
        <v>20</v>
      </c>
      <c r="F5" s="154" t="s">
        <v>21</v>
      </c>
      <c r="G5" s="151" t="s">
        <v>59</v>
      </c>
      <c r="H5" s="151"/>
      <c r="I5" s="151" t="s">
        <v>23</v>
      </c>
      <c r="J5" s="151"/>
      <c r="K5" s="151" t="s">
        <v>24</v>
      </c>
      <c r="L5" s="151"/>
      <c r="M5" s="151" t="s">
        <v>1</v>
      </c>
      <c r="N5" s="151"/>
      <c r="O5" s="151" t="s">
        <v>52</v>
      </c>
      <c r="P5" s="162" t="s">
        <v>53</v>
      </c>
    </row>
    <row r="6" spans="1:16" thickBot="1">
      <c r="A6" s="164"/>
      <c r="B6" s="164"/>
      <c r="C6" s="164"/>
      <c r="D6" s="165"/>
      <c r="E6" s="153"/>
      <c r="F6" s="155"/>
      <c r="G6" s="18" t="s">
        <v>27</v>
      </c>
      <c r="H6" s="19" t="s">
        <v>28</v>
      </c>
      <c r="I6" s="18" t="s">
        <v>27</v>
      </c>
      <c r="J6" s="19" t="s">
        <v>28</v>
      </c>
      <c r="K6" s="18" t="s">
        <v>27</v>
      </c>
      <c r="L6" s="19" t="s">
        <v>28</v>
      </c>
      <c r="M6" s="18" t="s">
        <v>27</v>
      </c>
      <c r="N6" s="19" t="s">
        <v>28</v>
      </c>
      <c r="O6" s="154"/>
      <c r="P6" s="163"/>
    </row>
    <row r="7" spans="1:16">
      <c r="A7" s="20" t="s">
        <v>29</v>
      </c>
      <c r="B7" s="21"/>
      <c r="C7" s="148" t="s">
        <v>51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50"/>
    </row>
    <row r="8" spans="1:16" ht="13.2">
      <c r="A8" s="145" t="s">
        <v>30</v>
      </c>
      <c r="B8" s="146"/>
      <c r="C8" s="146"/>
      <c r="D8" s="147"/>
      <c r="E8" s="135">
        <v>34</v>
      </c>
      <c r="F8" s="137">
        <v>150</v>
      </c>
      <c r="G8" s="120">
        <f>10+35.5+18.5</f>
        <v>64</v>
      </c>
      <c r="H8" s="122">
        <f>F8*G8</f>
        <v>9600</v>
      </c>
      <c r="I8" s="120"/>
      <c r="J8" s="122">
        <f>SUM(F8*I8)</f>
        <v>0</v>
      </c>
      <c r="K8" s="120">
        <v>19.5</v>
      </c>
      <c r="L8" s="122">
        <f>K8*F8</f>
        <v>2925</v>
      </c>
      <c r="M8" s="120">
        <f>SUM(G8,I8,K8)</f>
        <v>83.5</v>
      </c>
      <c r="N8" s="122">
        <f>SUM(H8,J8,L8)</f>
        <v>12525</v>
      </c>
      <c r="O8" s="70">
        <f>N8*0.13</f>
        <v>1628.25</v>
      </c>
      <c r="P8" s="140">
        <f>SUM(O8,N8)</f>
        <v>14153.25</v>
      </c>
    </row>
    <row r="9" spans="1:16">
      <c r="A9" s="141" t="s">
        <v>50</v>
      </c>
      <c r="B9" s="142"/>
      <c r="C9" s="142"/>
      <c r="D9" s="143"/>
      <c r="E9" s="136"/>
      <c r="F9" s="138"/>
      <c r="G9" s="144"/>
      <c r="H9" s="123">
        <f>SUM(F9*G9)</f>
        <v>0</v>
      </c>
      <c r="I9" s="144"/>
      <c r="J9" s="123"/>
      <c r="K9" s="144"/>
      <c r="L9" s="123">
        <f>SUM(K9*F9)</f>
        <v>0</v>
      </c>
      <c r="M9" s="144"/>
      <c r="N9" s="123">
        <f>SUM(L9,J9,H9)</f>
        <v>0</v>
      </c>
      <c r="O9" s="83"/>
      <c r="P9" s="84"/>
    </row>
    <row r="10" spans="1:16" ht="13.2">
      <c r="A10" s="145" t="s">
        <v>30</v>
      </c>
      <c r="B10" s="146"/>
      <c r="C10" s="146"/>
      <c r="D10" s="147"/>
      <c r="E10" s="135"/>
      <c r="F10" s="137"/>
      <c r="G10" s="120"/>
      <c r="H10" s="122">
        <f t="shared" ref="H10:H17" si="0">SUM(F10*G10)</f>
        <v>0</v>
      </c>
      <c r="I10" s="120"/>
      <c r="J10" s="122">
        <f>SUM(F10*I10)</f>
        <v>0</v>
      </c>
      <c r="K10" s="120"/>
      <c r="L10" s="122">
        <f>SUM(F10*K10)</f>
        <v>0</v>
      </c>
      <c r="M10" s="120">
        <f>SUM(G10,I10,K10)</f>
        <v>0</v>
      </c>
      <c r="N10" s="122">
        <f>SUM(H10,J10,L10)</f>
        <v>0</v>
      </c>
      <c r="O10" s="70"/>
      <c r="P10" s="140">
        <f>SUM(O10,N10)</f>
        <v>0</v>
      </c>
    </row>
    <row r="11" spans="1:16">
      <c r="A11" s="141"/>
      <c r="B11" s="142"/>
      <c r="C11" s="142"/>
      <c r="D11" s="143"/>
      <c r="E11" s="136"/>
      <c r="F11" s="138"/>
      <c r="G11" s="144"/>
      <c r="H11" s="123">
        <f t="shared" si="0"/>
        <v>0</v>
      </c>
      <c r="I11" s="144"/>
      <c r="J11" s="123"/>
      <c r="K11" s="144"/>
      <c r="L11" s="123">
        <f>SUM(K11*F11)</f>
        <v>0</v>
      </c>
      <c r="M11" s="144"/>
      <c r="N11" s="123">
        <f>SUM(L11,J11,H11)</f>
        <v>0</v>
      </c>
      <c r="O11" s="83"/>
      <c r="P11" s="84"/>
    </row>
    <row r="12" spans="1:16" ht="13.2">
      <c r="A12" s="145" t="s">
        <v>30</v>
      </c>
      <c r="B12" s="146"/>
      <c r="C12" s="146"/>
      <c r="D12" s="147"/>
      <c r="E12" s="135"/>
      <c r="F12" s="137"/>
      <c r="G12" s="120"/>
      <c r="H12" s="122">
        <f t="shared" si="0"/>
        <v>0</v>
      </c>
      <c r="I12" s="120"/>
      <c r="J12" s="122">
        <f>SUM(F12*I12)</f>
        <v>0</v>
      </c>
      <c r="K12" s="120"/>
      <c r="L12" s="122">
        <f>SUM(F12*K12)</f>
        <v>0</v>
      </c>
      <c r="M12" s="120">
        <f>SUM(G12,I12,K12)</f>
        <v>0</v>
      </c>
      <c r="N12" s="122">
        <f>SUM(H12,J12,L12)</f>
        <v>0</v>
      </c>
      <c r="O12" s="70"/>
      <c r="P12" s="140">
        <f>SUM(O12,N12)</f>
        <v>0</v>
      </c>
    </row>
    <row r="13" spans="1:16">
      <c r="A13" s="141"/>
      <c r="B13" s="142"/>
      <c r="C13" s="142"/>
      <c r="D13" s="143"/>
      <c r="E13" s="136"/>
      <c r="F13" s="138"/>
      <c r="G13" s="144"/>
      <c r="H13" s="123">
        <f t="shared" si="0"/>
        <v>0</v>
      </c>
      <c r="I13" s="144"/>
      <c r="J13" s="123"/>
      <c r="K13" s="144"/>
      <c r="L13" s="123">
        <f>SUM(K13*F13)</f>
        <v>0</v>
      </c>
      <c r="M13" s="144"/>
      <c r="N13" s="123">
        <f>SUM(L13,J13,H13)</f>
        <v>0</v>
      </c>
      <c r="O13" s="83"/>
      <c r="P13" s="84"/>
    </row>
    <row r="14" spans="1:16" ht="13.2">
      <c r="A14" s="145" t="s">
        <v>30</v>
      </c>
      <c r="B14" s="146"/>
      <c r="C14" s="146"/>
      <c r="D14" s="147"/>
      <c r="E14" s="135"/>
      <c r="F14" s="137"/>
      <c r="G14" s="120"/>
      <c r="H14" s="122">
        <f>SUM(F14*G14)</f>
        <v>0</v>
      </c>
      <c r="I14" s="120"/>
      <c r="J14" s="122">
        <f>SUM(F14*I14)</f>
        <v>0</v>
      </c>
      <c r="K14" s="120"/>
      <c r="L14" s="122">
        <f>SUM(F14*K14)</f>
        <v>0</v>
      </c>
      <c r="M14" s="120">
        <f>SUM(G14,I14,K14)</f>
        <v>0</v>
      </c>
      <c r="N14" s="122">
        <f>SUM(H14,J14,L14)</f>
        <v>0</v>
      </c>
      <c r="O14" s="70"/>
      <c r="P14" s="140">
        <f>SUM(O14,N14)</f>
        <v>0</v>
      </c>
    </row>
    <row r="15" spans="1:16">
      <c r="A15" s="141"/>
      <c r="B15" s="142"/>
      <c r="C15" s="142"/>
      <c r="D15" s="143"/>
      <c r="E15" s="136"/>
      <c r="F15" s="138"/>
      <c r="G15" s="144"/>
      <c r="H15" s="123">
        <f>SUM(F15*G15)</f>
        <v>0</v>
      </c>
      <c r="I15" s="144"/>
      <c r="J15" s="123"/>
      <c r="K15" s="144"/>
      <c r="L15" s="123">
        <f>SUM(K15*F15)</f>
        <v>0</v>
      </c>
      <c r="M15" s="144"/>
      <c r="N15" s="123">
        <f>SUM(L15,J15,H15)</f>
        <v>0</v>
      </c>
      <c r="O15" s="83"/>
      <c r="P15" s="84"/>
    </row>
    <row r="16" spans="1:16" ht="13.2">
      <c r="A16" s="145" t="s">
        <v>30</v>
      </c>
      <c r="B16" s="146"/>
      <c r="C16" s="146"/>
      <c r="D16" s="147"/>
      <c r="E16" s="135"/>
      <c r="F16" s="137"/>
      <c r="G16" s="120"/>
      <c r="H16" s="122">
        <f t="shared" si="0"/>
        <v>0</v>
      </c>
      <c r="I16" s="120"/>
      <c r="J16" s="122">
        <f>SUM(F16*I16)</f>
        <v>0</v>
      </c>
      <c r="K16" s="120"/>
      <c r="L16" s="122">
        <f>SUM(F16*K16)</f>
        <v>0</v>
      </c>
      <c r="M16" s="120">
        <f>SUM(G16,I16,K16)</f>
        <v>0</v>
      </c>
      <c r="N16" s="122">
        <f>SUM(H16,J16,L16)</f>
        <v>0</v>
      </c>
      <c r="O16" s="70"/>
      <c r="P16" s="140">
        <f>SUM(O16,N16)</f>
        <v>0</v>
      </c>
    </row>
    <row r="17" spans="1:16" ht="14.4" thickBot="1">
      <c r="A17" s="141"/>
      <c r="B17" s="142"/>
      <c r="C17" s="142"/>
      <c r="D17" s="143"/>
      <c r="E17" s="136"/>
      <c r="F17" s="138"/>
      <c r="G17" s="121"/>
      <c r="H17" s="123">
        <f t="shared" si="0"/>
        <v>0</v>
      </c>
      <c r="I17" s="121"/>
      <c r="J17" s="123"/>
      <c r="K17" s="121"/>
      <c r="L17" s="123">
        <f>SUM(K17*F17)</f>
        <v>0</v>
      </c>
      <c r="M17" s="144"/>
      <c r="N17" s="123">
        <f>SUM(L17,J17,H17)</f>
        <v>0</v>
      </c>
      <c r="O17" s="83"/>
      <c r="P17" s="84"/>
    </row>
    <row r="18" spans="1:16" ht="14.4" thickBot="1">
      <c r="A18" s="117" t="s">
        <v>31</v>
      </c>
      <c r="B18" s="117"/>
      <c r="C18" s="117"/>
      <c r="D18" s="118"/>
      <c r="E18" s="118"/>
      <c r="F18" s="119"/>
      <c r="G18" s="22">
        <f t="shared" ref="G18:P18" si="1">SUM(G8:G17)</f>
        <v>64</v>
      </c>
      <c r="H18" s="23">
        <f t="shared" si="1"/>
        <v>9600</v>
      </c>
      <c r="I18" s="24">
        <f t="shared" si="1"/>
        <v>0</v>
      </c>
      <c r="J18" s="23">
        <f t="shared" si="1"/>
        <v>0</v>
      </c>
      <c r="K18" s="24">
        <f t="shared" si="1"/>
        <v>19.5</v>
      </c>
      <c r="L18" s="23">
        <f t="shared" si="1"/>
        <v>2925</v>
      </c>
      <c r="M18" s="24">
        <f t="shared" si="1"/>
        <v>83.5</v>
      </c>
      <c r="N18" s="23">
        <f t="shared" si="1"/>
        <v>12525</v>
      </c>
      <c r="O18" s="25">
        <f t="shared" si="1"/>
        <v>1628.25</v>
      </c>
      <c r="P18" s="8">
        <f t="shared" si="1"/>
        <v>14153.25</v>
      </c>
    </row>
    <row r="19" spans="1:16" ht="14.4" thickBo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  <row r="20" spans="1:16">
      <c r="A20" s="26" t="s">
        <v>29</v>
      </c>
      <c r="B20" s="27"/>
      <c r="C20" s="148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50"/>
    </row>
    <row r="21" spans="1:16" ht="13.2" customHeight="1">
      <c r="A21" s="145" t="s">
        <v>30</v>
      </c>
      <c r="B21" s="146"/>
      <c r="C21" s="146"/>
      <c r="D21" s="147"/>
      <c r="E21" s="135"/>
      <c r="F21" s="137"/>
      <c r="G21" s="120"/>
      <c r="H21" s="122">
        <f t="shared" ref="H21:H30" si="2">SUM(F21*G21)</f>
        <v>0</v>
      </c>
      <c r="I21" s="120"/>
      <c r="J21" s="122">
        <f>SUM(F21*I21)</f>
        <v>0</v>
      </c>
      <c r="K21" s="120"/>
      <c r="L21" s="122">
        <f>SUM(F21*K21)</f>
        <v>0</v>
      </c>
      <c r="M21" s="120"/>
      <c r="N21" s="122">
        <f>SUM(H21,J21,L21)</f>
        <v>0</v>
      </c>
      <c r="O21" s="70">
        <f>N21*0.13</f>
        <v>0</v>
      </c>
      <c r="P21" s="140">
        <f>SUM(O21,N21)</f>
        <v>0</v>
      </c>
    </row>
    <row r="22" spans="1:16">
      <c r="A22" s="141"/>
      <c r="B22" s="142"/>
      <c r="C22" s="142"/>
      <c r="D22" s="143"/>
      <c r="E22" s="136"/>
      <c r="F22" s="138"/>
      <c r="G22" s="144"/>
      <c r="H22" s="123">
        <f t="shared" si="2"/>
        <v>0</v>
      </c>
      <c r="I22" s="144"/>
      <c r="J22" s="123"/>
      <c r="K22" s="144"/>
      <c r="L22" s="123">
        <f>SUM(K22*F22)</f>
        <v>0</v>
      </c>
      <c r="M22" s="144"/>
      <c r="N22" s="123">
        <f>SUM(L22,J22,H22)</f>
        <v>0</v>
      </c>
      <c r="O22" s="83"/>
      <c r="P22" s="84"/>
    </row>
    <row r="23" spans="1:16" ht="13.2">
      <c r="A23" s="145" t="s">
        <v>30</v>
      </c>
      <c r="B23" s="146"/>
      <c r="C23" s="146"/>
      <c r="D23" s="147"/>
      <c r="E23" s="135"/>
      <c r="F23" s="137"/>
      <c r="G23" s="120"/>
      <c r="H23" s="122">
        <f>SUM(F23*G23)</f>
        <v>0</v>
      </c>
      <c r="I23" s="120"/>
      <c r="J23" s="122">
        <f>SUM(F23*I23)</f>
        <v>0</v>
      </c>
      <c r="K23" s="120"/>
      <c r="L23" s="122">
        <f>SUM(F23*K23)</f>
        <v>0</v>
      </c>
      <c r="M23" s="120"/>
      <c r="N23" s="122">
        <f>SUM(H23,J23,L23)</f>
        <v>0</v>
      </c>
      <c r="O23" s="70"/>
      <c r="P23" s="140">
        <f>SUM(O23,N23)</f>
        <v>0</v>
      </c>
    </row>
    <row r="24" spans="1:16">
      <c r="A24" s="141"/>
      <c r="B24" s="142"/>
      <c r="C24" s="142"/>
      <c r="D24" s="143"/>
      <c r="E24" s="136"/>
      <c r="F24" s="138"/>
      <c r="G24" s="144"/>
      <c r="H24" s="123">
        <f>SUM(F24*G24)</f>
        <v>0</v>
      </c>
      <c r="I24" s="144"/>
      <c r="J24" s="123"/>
      <c r="K24" s="144"/>
      <c r="L24" s="123">
        <f>SUM(K24*F24)</f>
        <v>0</v>
      </c>
      <c r="M24" s="144"/>
      <c r="N24" s="123">
        <f>SUM(L24,J24,H24)</f>
        <v>0</v>
      </c>
      <c r="O24" s="83"/>
      <c r="P24" s="84"/>
    </row>
    <row r="25" spans="1:16" ht="13.2">
      <c r="A25" s="132" t="s">
        <v>30</v>
      </c>
      <c r="B25" s="133"/>
      <c r="C25" s="133"/>
      <c r="D25" s="134"/>
      <c r="E25" s="135"/>
      <c r="F25" s="137"/>
      <c r="G25" s="120"/>
      <c r="H25" s="122">
        <f t="shared" si="2"/>
        <v>0</v>
      </c>
      <c r="I25" s="120"/>
      <c r="J25" s="122">
        <f>SUM(F25*I25)</f>
        <v>0</v>
      </c>
      <c r="K25" s="120"/>
      <c r="L25" s="122">
        <f>SUM(F25*K25)</f>
        <v>0</v>
      </c>
      <c r="M25" s="120"/>
      <c r="N25" s="122">
        <f>SUM(H25,J25,L25)</f>
        <v>0</v>
      </c>
      <c r="O25" s="70"/>
      <c r="P25" s="140">
        <f>SUM(O25,N25)</f>
        <v>0</v>
      </c>
    </row>
    <row r="26" spans="1:16">
      <c r="A26" s="141"/>
      <c r="B26" s="142"/>
      <c r="C26" s="142"/>
      <c r="D26" s="143"/>
      <c r="E26" s="136"/>
      <c r="F26" s="138"/>
      <c r="G26" s="144"/>
      <c r="H26" s="123">
        <f t="shared" si="2"/>
        <v>0</v>
      </c>
      <c r="I26" s="144"/>
      <c r="J26" s="123"/>
      <c r="K26" s="144"/>
      <c r="L26" s="123">
        <f>SUM(K26*F26)</f>
        <v>0</v>
      </c>
      <c r="M26" s="144"/>
      <c r="N26" s="123">
        <f>SUM(L26,J26,H26)</f>
        <v>0</v>
      </c>
      <c r="O26" s="83"/>
      <c r="P26" s="84"/>
    </row>
    <row r="27" spans="1:16" ht="13.2">
      <c r="A27" s="132" t="s">
        <v>30</v>
      </c>
      <c r="B27" s="133"/>
      <c r="C27" s="133"/>
      <c r="D27" s="134"/>
      <c r="E27" s="135"/>
      <c r="F27" s="137"/>
      <c r="G27" s="120"/>
      <c r="H27" s="122">
        <f t="shared" si="2"/>
        <v>0</v>
      </c>
      <c r="I27" s="120"/>
      <c r="J27" s="122">
        <f>SUM(F27*I27)</f>
        <v>0</v>
      </c>
      <c r="K27" s="120"/>
      <c r="L27" s="122">
        <f>SUM(F27*K27)</f>
        <v>0</v>
      </c>
      <c r="M27" s="120"/>
      <c r="N27" s="122">
        <f>SUM(H27,J27,L27)</f>
        <v>0</v>
      </c>
      <c r="O27" s="70"/>
      <c r="P27" s="140">
        <f>SUM(O27,N27)</f>
        <v>0</v>
      </c>
    </row>
    <row r="28" spans="1:16">
      <c r="A28" s="141"/>
      <c r="B28" s="142"/>
      <c r="C28" s="142"/>
      <c r="D28" s="143"/>
      <c r="E28" s="136"/>
      <c r="F28" s="138"/>
      <c r="G28" s="144"/>
      <c r="H28" s="123">
        <f t="shared" si="2"/>
        <v>0</v>
      </c>
      <c r="I28" s="144"/>
      <c r="J28" s="123"/>
      <c r="K28" s="144"/>
      <c r="L28" s="123">
        <f>SUM(K28*F28)</f>
        <v>0</v>
      </c>
      <c r="M28" s="144"/>
      <c r="N28" s="123">
        <f>SUM(L28,J28,H28)</f>
        <v>0</v>
      </c>
      <c r="O28" s="83"/>
      <c r="P28" s="84"/>
    </row>
    <row r="29" spans="1:16" ht="13.2">
      <c r="A29" s="132" t="s">
        <v>30</v>
      </c>
      <c r="B29" s="133"/>
      <c r="C29" s="133"/>
      <c r="D29" s="134"/>
      <c r="E29" s="135"/>
      <c r="F29" s="137"/>
      <c r="G29" s="120"/>
      <c r="H29" s="122">
        <f t="shared" si="2"/>
        <v>0</v>
      </c>
      <c r="I29" s="120"/>
      <c r="J29" s="122">
        <f>SUM(F29*I29)</f>
        <v>0</v>
      </c>
      <c r="K29" s="120"/>
      <c r="L29" s="122">
        <f>SUM(F29*K29)</f>
        <v>0</v>
      </c>
      <c r="M29" s="120"/>
      <c r="N29" s="122">
        <f>SUM(H29,J29,L29)</f>
        <v>0</v>
      </c>
      <c r="O29" s="70"/>
      <c r="P29" s="140">
        <f>SUM(O29,N29)</f>
        <v>0</v>
      </c>
    </row>
    <row r="30" spans="1:16" ht="14.4" thickBot="1">
      <c r="A30" s="141"/>
      <c r="B30" s="142"/>
      <c r="C30" s="142"/>
      <c r="D30" s="143"/>
      <c r="E30" s="136"/>
      <c r="F30" s="138"/>
      <c r="G30" s="121"/>
      <c r="H30" s="123">
        <f t="shared" si="2"/>
        <v>0</v>
      </c>
      <c r="I30" s="121"/>
      <c r="J30" s="123"/>
      <c r="K30" s="121"/>
      <c r="L30" s="123">
        <f>SUM(K30*F30)</f>
        <v>0</v>
      </c>
      <c r="M30" s="121"/>
      <c r="N30" s="123">
        <f>SUM(L30,J30,H30)</f>
        <v>0</v>
      </c>
      <c r="O30" s="83"/>
      <c r="P30" s="84"/>
    </row>
    <row r="31" spans="1:16" ht="14.4" thickBot="1">
      <c r="A31" s="117" t="s">
        <v>31</v>
      </c>
      <c r="B31" s="117"/>
      <c r="C31" s="117"/>
      <c r="D31" s="118"/>
      <c r="E31" s="118"/>
      <c r="F31" s="119"/>
      <c r="G31" s="22">
        <f t="shared" ref="G31:P31" si="3">SUM(G21:G30)</f>
        <v>0</v>
      </c>
      <c r="H31" s="23">
        <f t="shared" si="3"/>
        <v>0</v>
      </c>
      <c r="I31" s="28">
        <f t="shared" si="3"/>
        <v>0</v>
      </c>
      <c r="J31" s="23">
        <f t="shared" si="3"/>
        <v>0</v>
      </c>
      <c r="K31" s="28">
        <f t="shared" si="3"/>
        <v>0</v>
      </c>
      <c r="L31" s="23">
        <f t="shared" si="3"/>
        <v>0</v>
      </c>
      <c r="M31" s="28">
        <f t="shared" si="3"/>
        <v>0</v>
      </c>
      <c r="N31" s="23">
        <f t="shared" si="3"/>
        <v>0</v>
      </c>
      <c r="O31" s="29">
        <f t="shared" si="3"/>
        <v>0</v>
      </c>
      <c r="P31" s="8">
        <f t="shared" si="3"/>
        <v>0</v>
      </c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0"/>
      <c r="M32" s="30"/>
      <c r="N32" s="30"/>
      <c r="O32" s="30"/>
      <c r="P32" s="30"/>
    </row>
    <row r="33" spans="1:16">
      <c r="A33" s="51" t="s">
        <v>7</v>
      </c>
      <c r="B33" s="52"/>
      <c r="C33" s="54" t="s">
        <v>54</v>
      </c>
      <c r="D33" s="130"/>
      <c r="E33" s="130"/>
      <c r="F33" s="130"/>
      <c r="G33" s="130"/>
      <c r="H33" s="131"/>
      <c r="I33" s="131"/>
      <c r="J33" s="9"/>
      <c r="K33" s="10" t="s">
        <v>8</v>
      </c>
      <c r="L33" s="54" t="s">
        <v>72</v>
      </c>
      <c r="M33" s="126"/>
      <c r="N33" s="126"/>
      <c r="O33" s="126"/>
      <c r="P33" s="126"/>
    </row>
    <row r="34" spans="1:16">
      <c r="A34" s="51" t="s">
        <v>12</v>
      </c>
      <c r="B34" s="52" t="s">
        <v>12</v>
      </c>
      <c r="C34" s="55" t="s">
        <v>73</v>
      </c>
      <c r="D34" s="124"/>
      <c r="E34" s="124"/>
      <c r="F34" s="124"/>
      <c r="G34" s="124"/>
      <c r="H34" s="125"/>
      <c r="I34" s="125"/>
      <c r="J34" s="9"/>
      <c r="K34" s="10" t="s">
        <v>10</v>
      </c>
      <c r="L34" s="55"/>
      <c r="M34" s="167"/>
      <c r="N34" s="167"/>
      <c r="O34" s="167"/>
      <c r="P34" s="167"/>
    </row>
    <row r="35" spans="1:16" ht="18">
      <c r="A35" s="114"/>
      <c r="B35" s="114"/>
      <c r="C35" s="114"/>
      <c r="D35" s="114"/>
      <c r="E35" s="115"/>
      <c r="F35" s="115"/>
      <c r="G35" s="115"/>
      <c r="H35" s="9"/>
      <c r="I35" s="9"/>
      <c r="J35" s="9"/>
      <c r="L35" s="112" t="s">
        <v>16</v>
      </c>
      <c r="M35" s="113"/>
      <c r="N35" s="113"/>
      <c r="O35" s="113"/>
      <c r="P35" s="113"/>
    </row>
    <row r="36" spans="1:16" ht="20.399999999999999">
      <c r="A36" s="65" t="s">
        <v>17</v>
      </c>
      <c r="B36" s="115"/>
      <c r="C36" s="115"/>
      <c r="D36" s="115"/>
      <c r="E36" s="115"/>
      <c r="F36" s="115"/>
      <c r="G36" s="115"/>
      <c r="I36" s="116"/>
      <c r="J36" s="166"/>
      <c r="N36" s="112" t="s">
        <v>62</v>
      </c>
      <c r="O36" s="112"/>
      <c r="P36" s="112"/>
    </row>
    <row r="37" spans="1:16" ht="21" thickBot="1">
      <c r="A37" s="6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1:16">
      <c r="A38" s="156"/>
      <c r="B38" s="156"/>
      <c r="C38" s="156"/>
      <c r="D38" s="157"/>
      <c r="E38" s="158" t="s">
        <v>18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4" t="s">
        <v>3</v>
      </c>
      <c r="P38" s="15" t="s">
        <v>19</v>
      </c>
    </row>
    <row r="39" spans="1:16">
      <c r="A39" s="16" t="s">
        <v>4</v>
      </c>
      <c r="B39" s="160"/>
      <c r="C39" s="161"/>
      <c r="D39" s="17"/>
      <c r="E39" s="152" t="s">
        <v>20</v>
      </c>
      <c r="F39" s="154" t="s">
        <v>21</v>
      </c>
      <c r="G39" s="151" t="s">
        <v>22</v>
      </c>
      <c r="H39" s="151"/>
      <c r="I39" s="151" t="s">
        <v>23</v>
      </c>
      <c r="J39" s="151"/>
      <c r="K39" s="151" t="s">
        <v>24</v>
      </c>
      <c r="L39" s="151"/>
      <c r="M39" s="151" t="s">
        <v>1</v>
      </c>
      <c r="N39" s="151"/>
      <c r="O39" s="151" t="s">
        <v>25</v>
      </c>
      <c r="P39" s="162" t="s">
        <v>26</v>
      </c>
    </row>
    <row r="40" spans="1:16" thickBot="1">
      <c r="A40" s="164"/>
      <c r="B40" s="164"/>
      <c r="C40" s="164"/>
      <c r="D40" s="165"/>
      <c r="E40" s="153"/>
      <c r="F40" s="155"/>
      <c r="G40" s="18" t="s">
        <v>27</v>
      </c>
      <c r="H40" s="19" t="s">
        <v>28</v>
      </c>
      <c r="I40" s="18" t="s">
        <v>27</v>
      </c>
      <c r="J40" s="19" t="s">
        <v>28</v>
      </c>
      <c r="K40" s="18" t="s">
        <v>27</v>
      </c>
      <c r="L40" s="19" t="s">
        <v>28</v>
      </c>
      <c r="M40" s="18" t="s">
        <v>27</v>
      </c>
      <c r="N40" s="19" t="s">
        <v>28</v>
      </c>
      <c r="O40" s="154"/>
      <c r="P40" s="163"/>
    </row>
    <row r="41" spans="1:16">
      <c r="A41" s="20" t="s">
        <v>29</v>
      </c>
      <c r="B41" s="21"/>
      <c r="C41" s="148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50"/>
    </row>
    <row r="42" spans="1:16" ht="13.2">
      <c r="A42" s="145" t="s">
        <v>30</v>
      </c>
      <c r="B42" s="146"/>
      <c r="C42" s="146"/>
      <c r="D42" s="147"/>
      <c r="E42" s="135"/>
      <c r="F42" s="137"/>
      <c r="G42" s="120"/>
      <c r="H42" s="122">
        <f t="shared" ref="H42:H51" si="4">SUM(F42*G42)</f>
        <v>0</v>
      </c>
      <c r="I42" s="120"/>
      <c r="J42" s="122">
        <f>SUM(F42*I42)</f>
        <v>0</v>
      </c>
      <c r="K42" s="120"/>
      <c r="L42" s="122">
        <f>SUM(F42*K42)</f>
        <v>0</v>
      </c>
      <c r="M42" s="120">
        <f>SUM(G42,I42,K42)</f>
        <v>0</v>
      </c>
      <c r="N42" s="122">
        <f>SUM(H42,J42,L42)</f>
        <v>0</v>
      </c>
      <c r="O42" s="70"/>
      <c r="P42" s="140">
        <f>SUM(O42,N42)</f>
        <v>0</v>
      </c>
    </row>
    <row r="43" spans="1:16">
      <c r="A43" s="141"/>
      <c r="B43" s="142"/>
      <c r="C43" s="142"/>
      <c r="D43" s="143"/>
      <c r="E43" s="136"/>
      <c r="F43" s="138"/>
      <c r="G43" s="144"/>
      <c r="H43" s="123">
        <f t="shared" si="4"/>
        <v>0</v>
      </c>
      <c r="I43" s="144"/>
      <c r="J43" s="123"/>
      <c r="K43" s="144"/>
      <c r="L43" s="123">
        <f>SUM(K43*F43)</f>
        <v>0</v>
      </c>
      <c r="M43" s="144"/>
      <c r="N43" s="123">
        <f>SUM(L43,J43,H43)</f>
        <v>0</v>
      </c>
      <c r="O43" s="83"/>
      <c r="P43" s="84"/>
    </row>
    <row r="44" spans="1:16" ht="13.2">
      <c r="A44" s="145" t="s">
        <v>30</v>
      </c>
      <c r="B44" s="146"/>
      <c r="C44" s="146"/>
      <c r="D44" s="147"/>
      <c r="E44" s="135"/>
      <c r="F44" s="137"/>
      <c r="G44" s="120"/>
      <c r="H44" s="122">
        <f t="shared" si="4"/>
        <v>0</v>
      </c>
      <c r="I44" s="120"/>
      <c r="J44" s="122">
        <f>SUM(F44*I44)</f>
        <v>0</v>
      </c>
      <c r="K44" s="120"/>
      <c r="L44" s="122">
        <f>SUM(F44*K44)</f>
        <v>0</v>
      </c>
      <c r="M44" s="120">
        <f>SUM(G44,I44,K44)</f>
        <v>0</v>
      </c>
      <c r="N44" s="122">
        <f>SUM(H44,J44,L44)</f>
        <v>0</v>
      </c>
      <c r="O44" s="70"/>
      <c r="P44" s="140">
        <f>SUM(O44,N44)</f>
        <v>0</v>
      </c>
    </row>
    <row r="45" spans="1:16">
      <c r="A45" s="141"/>
      <c r="B45" s="142"/>
      <c r="C45" s="142"/>
      <c r="D45" s="143"/>
      <c r="E45" s="136"/>
      <c r="F45" s="138"/>
      <c r="G45" s="144"/>
      <c r="H45" s="123">
        <f t="shared" si="4"/>
        <v>0</v>
      </c>
      <c r="I45" s="144"/>
      <c r="J45" s="123"/>
      <c r="K45" s="144"/>
      <c r="L45" s="123">
        <f>SUM(K45*F45)</f>
        <v>0</v>
      </c>
      <c r="M45" s="144"/>
      <c r="N45" s="123">
        <f>SUM(L45,J45,H45)</f>
        <v>0</v>
      </c>
      <c r="O45" s="83"/>
      <c r="P45" s="84"/>
    </row>
    <row r="46" spans="1:16" ht="13.2">
      <c r="A46" s="145" t="s">
        <v>30</v>
      </c>
      <c r="B46" s="146"/>
      <c r="C46" s="146"/>
      <c r="D46" s="147"/>
      <c r="E46" s="135"/>
      <c r="F46" s="137"/>
      <c r="G46" s="120"/>
      <c r="H46" s="122">
        <f t="shared" si="4"/>
        <v>0</v>
      </c>
      <c r="I46" s="120"/>
      <c r="J46" s="122">
        <f>SUM(F46*I46)</f>
        <v>0</v>
      </c>
      <c r="K46" s="120"/>
      <c r="L46" s="122">
        <f>SUM(F46*K46)</f>
        <v>0</v>
      </c>
      <c r="M46" s="120">
        <f>SUM(G46,I46,K46)</f>
        <v>0</v>
      </c>
      <c r="N46" s="122">
        <f>SUM(H46,J46,L46)</f>
        <v>0</v>
      </c>
      <c r="O46" s="70"/>
      <c r="P46" s="140">
        <f>SUM(O46,N46)</f>
        <v>0</v>
      </c>
    </row>
    <row r="47" spans="1:16">
      <c r="A47" s="141"/>
      <c r="B47" s="142"/>
      <c r="C47" s="142"/>
      <c r="D47" s="143"/>
      <c r="E47" s="136"/>
      <c r="F47" s="138"/>
      <c r="G47" s="144"/>
      <c r="H47" s="123">
        <f t="shared" si="4"/>
        <v>0</v>
      </c>
      <c r="I47" s="144"/>
      <c r="J47" s="123"/>
      <c r="K47" s="144"/>
      <c r="L47" s="123">
        <f>SUM(K47*F47)</f>
        <v>0</v>
      </c>
      <c r="M47" s="144"/>
      <c r="N47" s="123">
        <f>SUM(L47,J47,H47)</f>
        <v>0</v>
      </c>
      <c r="O47" s="83"/>
      <c r="P47" s="84"/>
    </row>
    <row r="48" spans="1:16" ht="13.2">
      <c r="A48" s="145" t="s">
        <v>30</v>
      </c>
      <c r="B48" s="146"/>
      <c r="C48" s="146"/>
      <c r="D48" s="147"/>
      <c r="E48" s="135"/>
      <c r="F48" s="137"/>
      <c r="G48" s="120"/>
      <c r="H48" s="122">
        <f t="shared" si="4"/>
        <v>0</v>
      </c>
      <c r="I48" s="120"/>
      <c r="J48" s="122">
        <f>SUM(F48*I48)</f>
        <v>0</v>
      </c>
      <c r="K48" s="120"/>
      <c r="L48" s="122">
        <f>SUM(F48*K48)</f>
        <v>0</v>
      </c>
      <c r="M48" s="120">
        <f>SUM(G48,I48,K48)</f>
        <v>0</v>
      </c>
      <c r="N48" s="122">
        <f>SUM(H48,J48,L48)</f>
        <v>0</v>
      </c>
      <c r="O48" s="70"/>
      <c r="P48" s="140">
        <f>SUM(O48,N48)</f>
        <v>0</v>
      </c>
    </row>
    <row r="49" spans="1:16">
      <c r="A49" s="141"/>
      <c r="B49" s="142"/>
      <c r="C49" s="142"/>
      <c r="D49" s="143"/>
      <c r="E49" s="136"/>
      <c r="F49" s="138"/>
      <c r="G49" s="144"/>
      <c r="H49" s="123">
        <f t="shared" si="4"/>
        <v>0</v>
      </c>
      <c r="I49" s="144"/>
      <c r="J49" s="123"/>
      <c r="K49" s="144"/>
      <c r="L49" s="123">
        <f>SUM(K49*F49)</f>
        <v>0</v>
      </c>
      <c r="M49" s="144"/>
      <c r="N49" s="123">
        <f>SUM(L49,J49,H49)</f>
        <v>0</v>
      </c>
      <c r="O49" s="83"/>
      <c r="P49" s="84"/>
    </row>
    <row r="50" spans="1:16" ht="13.2">
      <c r="A50" s="145" t="s">
        <v>30</v>
      </c>
      <c r="B50" s="146"/>
      <c r="C50" s="146"/>
      <c r="D50" s="147"/>
      <c r="E50" s="135"/>
      <c r="F50" s="137"/>
      <c r="G50" s="120"/>
      <c r="H50" s="122">
        <f t="shared" si="4"/>
        <v>0</v>
      </c>
      <c r="I50" s="120"/>
      <c r="J50" s="122">
        <f>SUM(F50*I50)</f>
        <v>0</v>
      </c>
      <c r="K50" s="120"/>
      <c r="L50" s="122">
        <f>SUM(F50*K50)</f>
        <v>0</v>
      </c>
      <c r="M50" s="120">
        <f>SUM(G50,I50,K50)</f>
        <v>0</v>
      </c>
      <c r="N50" s="122">
        <f>SUM(H50,J50,L50)</f>
        <v>0</v>
      </c>
      <c r="O50" s="70"/>
      <c r="P50" s="140">
        <f>SUM(O50,N50)</f>
        <v>0</v>
      </c>
    </row>
    <row r="51" spans="1:16" ht="14.4" thickBot="1">
      <c r="A51" s="141"/>
      <c r="B51" s="142"/>
      <c r="C51" s="142"/>
      <c r="D51" s="143"/>
      <c r="E51" s="136"/>
      <c r="F51" s="138"/>
      <c r="G51" s="121"/>
      <c r="H51" s="123">
        <f t="shared" si="4"/>
        <v>0</v>
      </c>
      <c r="I51" s="121"/>
      <c r="J51" s="123"/>
      <c r="K51" s="121"/>
      <c r="L51" s="123">
        <f>SUM(K51*F51)</f>
        <v>0</v>
      </c>
      <c r="M51" s="144"/>
      <c r="N51" s="123">
        <f>SUM(L51,J51,H51)</f>
        <v>0</v>
      </c>
      <c r="O51" s="83"/>
      <c r="P51" s="84"/>
    </row>
    <row r="52" spans="1:16" ht="14.4" thickBot="1">
      <c r="A52" s="117" t="s">
        <v>31</v>
      </c>
      <c r="B52" s="117"/>
      <c r="C52" s="117"/>
      <c r="D52" s="118"/>
      <c r="E52" s="118"/>
      <c r="F52" s="119"/>
      <c r="G52" s="22">
        <f t="shared" ref="G52:P52" si="5">SUM(G42:G51)</f>
        <v>0</v>
      </c>
      <c r="H52" s="23">
        <f t="shared" si="5"/>
        <v>0</v>
      </c>
      <c r="I52" s="24">
        <f t="shared" si="5"/>
        <v>0</v>
      </c>
      <c r="J52" s="23">
        <f t="shared" si="5"/>
        <v>0</v>
      </c>
      <c r="K52" s="24">
        <f t="shared" si="5"/>
        <v>0</v>
      </c>
      <c r="L52" s="23">
        <f t="shared" si="5"/>
        <v>0</v>
      </c>
      <c r="M52" s="24">
        <f t="shared" si="5"/>
        <v>0</v>
      </c>
      <c r="N52" s="23">
        <f t="shared" si="5"/>
        <v>0</v>
      </c>
      <c r="O52" s="25">
        <f t="shared" si="5"/>
        <v>0</v>
      </c>
      <c r="P52" s="8">
        <f t="shared" si="5"/>
        <v>0</v>
      </c>
    </row>
    <row r="53" spans="1:16" ht="14.4" thickBo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</row>
    <row r="54" spans="1:16">
      <c r="A54" s="26" t="s">
        <v>29</v>
      </c>
      <c r="B54" s="27"/>
      <c r="C54" s="148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50"/>
    </row>
    <row r="55" spans="1:16" ht="13.2">
      <c r="A55" s="145" t="s">
        <v>30</v>
      </c>
      <c r="B55" s="146"/>
      <c r="C55" s="146"/>
      <c r="D55" s="147"/>
      <c r="E55" s="135"/>
      <c r="F55" s="137"/>
      <c r="G55" s="120"/>
      <c r="H55" s="122">
        <f>SUM(F55*G55)</f>
        <v>0</v>
      </c>
      <c r="I55" s="120"/>
      <c r="J55" s="122">
        <f>SUM(F55*I55)</f>
        <v>0</v>
      </c>
      <c r="K55" s="120"/>
      <c r="L55" s="122">
        <f>SUM(F55*K55)</f>
        <v>0</v>
      </c>
      <c r="M55" s="120"/>
      <c r="N55" s="122">
        <f>SUM(H55,J55,L55)</f>
        <v>0</v>
      </c>
      <c r="O55" s="70"/>
      <c r="P55" s="140">
        <f>SUM(O55,N55)</f>
        <v>0</v>
      </c>
    </row>
    <row r="56" spans="1:16">
      <c r="A56" s="141"/>
      <c r="B56" s="142"/>
      <c r="C56" s="142"/>
      <c r="D56" s="143"/>
      <c r="E56" s="136"/>
      <c r="F56" s="138"/>
      <c r="G56" s="144"/>
      <c r="H56" s="123">
        <f>SUM(F56*G56)</f>
        <v>0</v>
      </c>
      <c r="I56" s="144"/>
      <c r="J56" s="123"/>
      <c r="K56" s="144"/>
      <c r="L56" s="123">
        <f>SUM(K56*F56)</f>
        <v>0</v>
      </c>
      <c r="M56" s="144"/>
      <c r="N56" s="123">
        <f>SUM(L56,J56,H56)</f>
        <v>0</v>
      </c>
      <c r="O56" s="83"/>
      <c r="P56" s="84"/>
    </row>
    <row r="57" spans="1:16" ht="13.2">
      <c r="A57" s="145" t="s">
        <v>30</v>
      </c>
      <c r="B57" s="146"/>
      <c r="C57" s="146"/>
      <c r="D57" s="147"/>
      <c r="E57" s="135"/>
      <c r="F57" s="137"/>
      <c r="G57" s="120"/>
      <c r="H57" s="122">
        <f>SUM(F57*G57)</f>
        <v>0</v>
      </c>
      <c r="I57" s="120"/>
      <c r="J57" s="122">
        <f>SUM(F57*I57)</f>
        <v>0</v>
      </c>
      <c r="K57" s="120"/>
      <c r="L57" s="122">
        <f>SUM(F57*K57)</f>
        <v>0</v>
      </c>
      <c r="M57" s="120"/>
      <c r="N57" s="122">
        <f>SUM(H57,J57,L57)</f>
        <v>0</v>
      </c>
      <c r="O57" s="70"/>
      <c r="P57" s="140">
        <f>SUM(O57,N57)</f>
        <v>0</v>
      </c>
    </row>
    <row r="58" spans="1:16">
      <c r="A58" s="141"/>
      <c r="B58" s="142"/>
      <c r="C58" s="142"/>
      <c r="D58" s="143"/>
      <c r="E58" s="136"/>
      <c r="F58" s="138"/>
      <c r="G58" s="144"/>
      <c r="H58" s="123">
        <f>SUM(F58*G58)</f>
        <v>0</v>
      </c>
      <c r="I58" s="144"/>
      <c r="J58" s="123"/>
      <c r="K58" s="144"/>
      <c r="L58" s="123">
        <f>SUM(K58*F58)</f>
        <v>0</v>
      </c>
      <c r="M58" s="144"/>
      <c r="N58" s="123">
        <f>SUM(L58,J58,H58)</f>
        <v>0</v>
      </c>
      <c r="O58" s="83"/>
      <c r="P58" s="84"/>
    </row>
    <row r="59" spans="1:16" ht="13.2">
      <c r="A59" s="132" t="s">
        <v>30</v>
      </c>
      <c r="B59" s="133"/>
      <c r="C59" s="133"/>
      <c r="D59" s="134"/>
      <c r="E59" s="135"/>
      <c r="F59" s="137"/>
      <c r="G59" s="120"/>
      <c r="H59" s="122">
        <f t="shared" ref="H59:H64" si="6">SUM(F59*G59)</f>
        <v>0</v>
      </c>
      <c r="I59" s="120"/>
      <c r="J59" s="122">
        <f>SUM(F59*I59)</f>
        <v>0</v>
      </c>
      <c r="K59" s="120"/>
      <c r="L59" s="122">
        <f>SUM(F59*K59)</f>
        <v>0</v>
      </c>
      <c r="M59" s="120"/>
      <c r="N59" s="122">
        <f>SUM(H59,J59,L59)</f>
        <v>0</v>
      </c>
      <c r="O59" s="70"/>
      <c r="P59" s="140">
        <f>SUM(O59,N59)</f>
        <v>0</v>
      </c>
    </row>
    <row r="60" spans="1:16">
      <c r="A60" s="141"/>
      <c r="B60" s="142"/>
      <c r="C60" s="142"/>
      <c r="D60" s="143"/>
      <c r="E60" s="136"/>
      <c r="F60" s="138"/>
      <c r="G60" s="144"/>
      <c r="H60" s="123">
        <f t="shared" si="6"/>
        <v>0</v>
      </c>
      <c r="I60" s="144"/>
      <c r="J60" s="123"/>
      <c r="K60" s="144"/>
      <c r="L60" s="123">
        <f>SUM(K60*F60)</f>
        <v>0</v>
      </c>
      <c r="M60" s="144"/>
      <c r="N60" s="123">
        <f>SUM(L60,J60,H60)</f>
        <v>0</v>
      </c>
      <c r="O60" s="83"/>
      <c r="P60" s="84"/>
    </row>
    <row r="61" spans="1:16" ht="13.2">
      <c r="A61" s="132" t="s">
        <v>30</v>
      </c>
      <c r="B61" s="133"/>
      <c r="C61" s="133"/>
      <c r="D61" s="134"/>
      <c r="E61" s="135"/>
      <c r="F61" s="137"/>
      <c r="G61" s="120"/>
      <c r="H61" s="122">
        <f t="shared" si="6"/>
        <v>0</v>
      </c>
      <c r="I61" s="120"/>
      <c r="J61" s="122">
        <f>SUM(F61*I61)</f>
        <v>0</v>
      </c>
      <c r="K61" s="120"/>
      <c r="L61" s="122">
        <f>SUM(F61*K61)</f>
        <v>0</v>
      </c>
      <c r="M61" s="120"/>
      <c r="N61" s="122">
        <f>SUM(H61,J61,L61)</f>
        <v>0</v>
      </c>
      <c r="O61" s="70"/>
      <c r="P61" s="140">
        <f>SUM(O61,N61)</f>
        <v>0</v>
      </c>
    </row>
    <row r="62" spans="1:16">
      <c r="A62" s="141"/>
      <c r="B62" s="142"/>
      <c r="C62" s="142"/>
      <c r="D62" s="143"/>
      <c r="E62" s="136"/>
      <c r="F62" s="138"/>
      <c r="G62" s="144"/>
      <c r="H62" s="123">
        <f t="shared" si="6"/>
        <v>0</v>
      </c>
      <c r="I62" s="144"/>
      <c r="J62" s="123"/>
      <c r="K62" s="144"/>
      <c r="L62" s="123">
        <f>SUM(K62*F62)</f>
        <v>0</v>
      </c>
      <c r="M62" s="144"/>
      <c r="N62" s="123">
        <f>SUM(L62,J62,H62)</f>
        <v>0</v>
      </c>
      <c r="O62" s="83"/>
      <c r="P62" s="84"/>
    </row>
    <row r="63" spans="1:16" ht="13.2">
      <c r="A63" s="132" t="s">
        <v>30</v>
      </c>
      <c r="B63" s="133"/>
      <c r="C63" s="133"/>
      <c r="D63" s="134"/>
      <c r="E63" s="135"/>
      <c r="F63" s="137"/>
      <c r="G63" s="120"/>
      <c r="H63" s="122">
        <f t="shared" si="6"/>
        <v>0</v>
      </c>
      <c r="I63" s="120"/>
      <c r="J63" s="122">
        <f>SUM(F63*I63)</f>
        <v>0</v>
      </c>
      <c r="K63" s="120"/>
      <c r="L63" s="122">
        <f>SUM(F63*K63)</f>
        <v>0</v>
      </c>
      <c r="M63" s="120"/>
      <c r="N63" s="122">
        <f>SUM(H63,J63,L63)</f>
        <v>0</v>
      </c>
      <c r="O63" s="70"/>
      <c r="P63" s="140">
        <f>SUM(O63,N63)</f>
        <v>0</v>
      </c>
    </row>
    <row r="64" spans="1:16" ht="14.4" thickBot="1">
      <c r="A64" s="141"/>
      <c r="B64" s="142"/>
      <c r="C64" s="142"/>
      <c r="D64" s="143"/>
      <c r="E64" s="136"/>
      <c r="F64" s="138"/>
      <c r="G64" s="121"/>
      <c r="H64" s="123">
        <f t="shared" si="6"/>
        <v>0</v>
      </c>
      <c r="I64" s="121"/>
      <c r="J64" s="123"/>
      <c r="K64" s="121"/>
      <c r="L64" s="123">
        <f>SUM(K64*F64)</f>
        <v>0</v>
      </c>
      <c r="M64" s="121"/>
      <c r="N64" s="123">
        <f>SUM(L64,J64,H64)</f>
        <v>0</v>
      </c>
      <c r="O64" s="139"/>
      <c r="P64" s="84"/>
    </row>
    <row r="65" spans="1:16" ht="14.4" thickBot="1">
      <c r="A65" s="117" t="s">
        <v>31</v>
      </c>
      <c r="B65" s="117"/>
      <c r="C65" s="117"/>
      <c r="D65" s="118"/>
      <c r="E65" s="118"/>
      <c r="F65" s="119"/>
      <c r="G65" s="22">
        <f t="shared" ref="G65:O65" si="7">SUM(G55:G64)</f>
        <v>0</v>
      </c>
      <c r="H65" s="23">
        <f t="shared" si="7"/>
        <v>0</v>
      </c>
      <c r="I65" s="28">
        <f t="shared" si="7"/>
        <v>0</v>
      </c>
      <c r="J65" s="23">
        <f t="shared" si="7"/>
        <v>0</v>
      </c>
      <c r="K65" s="28">
        <f t="shared" si="7"/>
        <v>0</v>
      </c>
      <c r="L65" s="23">
        <f t="shared" si="7"/>
        <v>0</v>
      </c>
      <c r="M65" s="28">
        <f t="shared" si="7"/>
        <v>0</v>
      </c>
      <c r="N65" s="23">
        <f t="shared" si="7"/>
        <v>0</v>
      </c>
      <c r="O65" s="29">
        <f t="shared" si="7"/>
        <v>0</v>
      </c>
      <c r="P65" s="8">
        <f>SUM(P55:P64)</f>
        <v>0</v>
      </c>
    </row>
    <row r="66" spans="1:16" ht="14.4" thickBo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</row>
    <row r="67" spans="1:16" ht="14.4" thickBot="1">
      <c r="A67" s="127" t="s">
        <v>32</v>
      </c>
      <c r="B67" s="127"/>
      <c r="C67" s="127"/>
      <c r="D67" s="128"/>
      <c r="E67" s="128"/>
      <c r="F67" s="129"/>
      <c r="G67" s="22">
        <f t="shared" ref="G67:L67" si="8">SUM(G65,G52,G31,G18)</f>
        <v>64</v>
      </c>
      <c r="H67" s="23">
        <f t="shared" si="8"/>
        <v>9600</v>
      </c>
      <c r="I67" s="28">
        <f t="shared" si="8"/>
        <v>0</v>
      </c>
      <c r="J67" s="23">
        <f t="shared" si="8"/>
        <v>0</v>
      </c>
      <c r="K67" s="28">
        <f t="shared" si="8"/>
        <v>19.5</v>
      </c>
      <c r="L67" s="23">
        <f t="shared" si="8"/>
        <v>2925</v>
      </c>
      <c r="M67" s="28">
        <f>SUM(M65,M52,M31,M18)</f>
        <v>83.5</v>
      </c>
      <c r="N67" s="23">
        <f>SUM(N65,N52,N31,N18)</f>
        <v>12525</v>
      </c>
      <c r="O67" s="29">
        <f>SUM(O65,O52,O31,O18)</f>
        <v>1628.25</v>
      </c>
      <c r="P67" s="31">
        <f>SUM(P65,P52,P31,P18)</f>
        <v>14153.25</v>
      </c>
    </row>
    <row r="68" spans="1:16">
      <c r="A68" s="44"/>
      <c r="B68" s="44"/>
      <c r="C68" s="44"/>
      <c r="D68" s="45"/>
      <c r="E68" s="45"/>
      <c r="F68" s="47"/>
      <c r="G68" s="48"/>
      <c r="H68" s="49"/>
      <c r="I68" s="48"/>
      <c r="J68" s="49"/>
      <c r="K68" s="48"/>
      <c r="L68" s="49"/>
      <c r="M68" s="48"/>
      <c r="N68" s="49"/>
      <c r="O68" s="50"/>
      <c r="P68" s="50"/>
    </row>
    <row r="69" spans="1:16">
      <c r="A69" s="51" t="s">
        <v>7</v>
      </c>
      <c r="B69" s="52"/>
      <c r="C69" s="54" t="s">
        <v>54</v>
      </c>
      <c r="D69" s="130"/>
      <c r="E69" s="130"/>
      <c r="F69" s="130"/>
      <c r="G69" s="130"/>
      <c r="H69" s="131"/>
      <c r="I69" s="131"/>
      <c r="J69" s="9"/>
      <c r="K69" s="10" t="s">
        <v>8</v>
      </c>
      <c r="L69" s="54" t="s">
        <v>72</v>
      </c>
      <c r="M69" s="126"/>
      <c r="N69" s="126"/>
      <c r="O69" s="126"/>
      <c r="P69" s="126"/>
    </row>
    <row r="70" spans="1:16">
      <c r="A70" s="51" t="s">
        <v>12</v>
      </c>
      <c r="B70" s="52" t="s">
        <v>12</v>
      </c>
      <c r="C70" s="55" t="s">
        <v>73</v>
      </c>
      <c r="D70" s="124"/>
      <c r="E70" s="124"/>
      <c r="F70" s="124"/>
      <c r="G70" s="124"/>
      <c r="H70" s="125"/>
      <c r="I70" s="125"/>
      <c r="J70" s="9"/>
      <c r="K70" s="10" t="s">
        <v>10</v>
      </c>
      <c r="L70" s="54"/>
      <c r="M70" s="126"/>
      <c r="N70" s="126"/>
      <c r="O70" s="126"/>
      <c r="P70" s="126"/>
    </row>
  </sheetData>
  <mergeCells count="340">
    <mergeCell ref="A1:G1"/>
    <mergeCell ref="L1:P1"/>
    <mergeCell ref="A2:G2"/>
    <mergeCell ref="I2:J2"/>
    <mergeCell ref="N2:P2"/>
    <mergeCell ref="A3:P3"/>
    <mergeCell ref="A4:D4"/>
    <mergeCell ref="E4:N4"/>
    <mergeCell ref="B5:C5"/>
    <mergeCell ref="E5:E6"/>
    <mergeCell ref="F5:F6"/>
    <mergeCell ref="G5:H5"/>
    <mergeCell ref="I5:J5"/>
    <mergeCell ref="K5:L5"/>
    <mergeCell ref="M5:N5"/>
    <mergeCell ref="O5:O6"/>
    <mergeCell ref="P5:P6"/>
    <mergeCell ref="A6:D6"/>
    <mergeCell ref="C7:P7"/>
    <mergeCell ref="N8:N9"/>
    <mergeCell ref="O8:O9"/>
    <mergeCell ref="P8:P9"/>
    <mergeCell ref="A9:D9"/>
    <mergeCell ref="L8:L9"/>
    <mergeCell ref="M8:M9"/>
    <mergeCell ref="H8:H9"/>
    <mergeCell ref="I8:I9"/>
    <mergeCell ref="J8:J9"/>
    <mergeCell ref="K8:K9"/>
    <mergeCell ref="H10:H11"/>
    <mergeCell ref="I10:I11"/>
    <mergeCell ref="J10:J11"/>
    <mergeCell ref="K10:K11"/>
    <mergeCell ref="A8:D8"/>
    <mergeCell ref="E8:E9"/>
    <mergeCell ref="F8:F9"/>
    <mergeCell ref="G8:G9"/>
    <mergeCell ref="P10:P11"/>
    <mergeCell ref="A11:D11"/>
    <mergeCell ref="A12:D12"/>
    <mergeCell ref="E12:E13"/>
    <mergeCell ref="F12:F13"/>
    <mergeCell ref="G12:G13"/>
    <mergeCell ref="H12:H13"/>
    <mergeCell ref="I12:I13"/>
    <mergeCell ref="A10:D10"/>
    <mergeCell ref="E10:E11"/>
    <mergeCell ref="F10:F11"/>
    <mergeCell ref="G10:G11"/>
    <mergeCell ref="L10:L11"/>
    <mergeCell ref="M10:M11"/>
    <mergeCell ref="N12:N13"/>
    <mergeCell ref="N10:N11"/>
    <mergeCell ref="O10:O11"/>
    <mergeCell ref="P16:P17"/>
    <mergeCell ref="A17:D17"/>
    <mergeCell ref="N14:N15"/>
    <mergeCell ref="O14:O15"/>
    <mergeCell ref="P12:P13"/>
    <mergeCell ref="A13:D13"/>
    <mergeCell ref="A14:D14"/>
    <mergeCell ref="E14:E15"/>
    <mergeCell ref="F14:F15"/>
    <mergeCell ref="G14:G15"/>
    <mergeCell ref="P14:P15"/>
    <mergeCell ref="A15:D15"/>
    <mergeCell ref="H14:H15"/>
    <mergeCell ref="I14:I15"/>
    <mergeCell ref="J14:J15"/>
    <mergeCell ref="K14:K15"/>
    <mergeCell ref="L12:L13"/>
    <mergeCell ref="M12:M13"/>
    <mergeCell ref="J12:J13"/>
    <mergeCell ref="K12:K13"/>
    <mergeCell ref="L14:L15"/>
    <mergeCell ref="M14:M15"/>
    <mergeCell ref="O12:O13"/>
    <mergeCell ref="K21:K22"/>
    <mergeCell ref="L21:L22"/>
    <mergeCell ref="A16:D16"/>
    <mergeCell ref="E16:E17"/>
    <mergeCell ref="F16:F17"/>
    <mergeCell ref="G16:G17"/>
    <mergeCell ref="H16:H17"/>
    <mergeCell ref="I16:I17"/>
    <mergeCell ref="J16:J17"/>
    <mergeCell ref="K16:K17"/>
    <mergeCell ref="O23:O24"/>
    <mergeCell ref="N23:N24"/>
    <mergeCell ref="A22:D22"/>
    <mergeCell ref="A23:D23"/>
    <mergeCell ref="E23:E24"/>
    <mergeCell ref="F23:F24"/>
    <mergeCell ref="A18:F18"/>
    <mergeCell ref="A19:P19"/>
    <mergeCell ref="L16:L17"/>
    <mergeCell ref="M16:M17"/>
    <mergeCell ref="N16:N17"/>
    <mergeCell ref="O16:O17"/>
    <mergeCell ref="O21:O22"/>
    <mergeCell ref="P21:P22"/>
    <mergeCell ref="C20:P20"/>
    <mergeCell ref="A21:D21"/>
    <mergeCell ref="E21:E22"/>
    <mergeCell ref="F21:F22"/>
    <mergeCell ref="G21:G22"/>
    <mergeCell ref="H21:H22"/>
    <mergeCell ref="I21:I22"/>
    <mergeCell ref="J21:J22"/>
    <mergeCell ref="M21:M22"/>
    <mergeCell ref="N21:N22"/>
    <mergeCell ref="O27:O28"/>
    <mergeCell ref="O25:O26"/>
    <mergeCell ref="A27:D27"/>
    <mergeCell ref="E27:E28"/>
    <mergeCell ref="F27:F28"/>
    <mergeCell ref="G27:G28"/>
    <mergeCell ref="P23:P24"/>
    <mergeCell ref="A24:D24"/>
    <mergeCell ref="A25:D25"/>
    <mergeCell ref="E25:E26"/>
    <mergeCell ref="F25:F26"/>
    <mergeCell ref="G25:G26"/>
    <mergeCell ref="H25:H26"/>
    <mergeCell ref="I25:I26"/>
    <mergeCell ref="J25:J26"/>
    <mergeCell ref="M23:M24"/>
    <mergeCell ref="N25:N26"/>
    <mergeCell ref="P25:P26"/>
    <mergeCell ref="K23:K24"/>
    <mergeCell ref="L23:L24"/>
    <mergeCell ref="G23:G24"/>
    <mergeCell ref="H23:H24"/>
    <mergeCell ref="I23:I24"/>
    <mergeCell ref="J23:J24"/>
    <mergeCell ref="P27:P28"/>
    <mergeCell ref="A28:D28"/>
    <mergeCell ref="A29:D29"/>
    <mergeCell ref="E29:E30"/>
    <mergeCell ref="F29:F30"/>
    <mergeCell ref="G29:G30"/>
    <mergeCell ref="H29:H30"/>
    <mergeCell ref="A26:D26"/>
    <mergeCell ref="A30:D30"/>
    <mergeCell ref="K27:K28"/>
    <mergeCell ref="L27:L28"/>
    <mergeCell ref="M27:M28"/>
    <mergeCell ref="N27:N28"/>
    <mergeCell ref="N29:N30"/>
    <mergeCell ref="I29:I30"/>
    <mergeCell ref="J29:J30"/>
    <mergeCell ref="O29:O30"/>
    <mergeCell ref="P29:P30"/>
    <mergeCell ref="H27:H28"/>
    <mergeCell ref="I27:I28"/>
    <mergeCell ref="J27:J28"/>
    <mergeCell ref="K25:K26"/>
    <mergeCell ref="L25:L26"/>
    <mergeCell ref="M25:M26"/>
    <mergeCell ref="A31:F31"/>
    <mergeCell ref="K29:K30"/>
    <mergeCell ref="L29:L30"/>
    <mergeCell ref="M29:M30"/>
    <mergeCell ref="O39:O40"/>
    <mergeCell ref="C34:I34"/>
    <mergeCell ref="A37:P37"/>
    <mergeCell ref="A38:D38"/>
    <mergeCell ref="E38:N38"/>
    <mergeCell ref="B39:C39"/>
    <mergeCell ref="P39:P40"/>
    <mergeCell ref="A40:D40"/>
    <mergeCell ref="A35:G35"/>
    <mergeCell ref="L35:P35"/>
    <mergeCell ref="A36:G36"/>
    <mergeCell ref="I36:J36"/>
    <mergeCell ref="N36:P36"/>
    <mergeCell ref="A33:B33"/>
    <mergeCell ref="C33:I33"/>
    <mergeCell ref="L33:P33"/>
    <mergeCell ref="A34:B34"/>
    <mergeCell ref="L34:P34"/>
    <mergeCell ref="C41:P41"/>
    <mergeCell ref="M39:N39"/>
    <mergeCell ref="E39:E40"/>
    <mergeCell ref="F39:F40"/>
    <mergeCell ref="G39:H39"/>
    <mergeCell ref="I39:J39"/>
    <mergeCell ref="K39:L39"/>
    <mergeCell ref="L42:L43"/>
    <mergeCell ref="M42:M43"/>
    <mergeCell ref="P42:P43"/>
    <mergeCell ref="A42:D42"/>
    <mergeCell ref="E42:E43"/>
    <mergeCell ref="F42:F43"/>
    <mergeCell ref="G42:G43"/>
    <mergeCell ref="N42:N43"/>
    <mergeCell ref="O42:O43"/>
    <mergeCell ref="H42:H43"/>
    <mergeCell ref="I42:I43"/>
    <mergeCell ref="J42:J43"/>
    <mergeCell ref="K42:K43"/>
    <mergeCell ref="A43:D43"/>
    <mergeCell ref="O46:O47"/>
    <mergeCell ref="P44:P45"/>
    <mergeCell ref="A45:D45"/>
    <mergeCell ref="A46:D46"/>
    <mergeCell ref="E46:E47"/>
    <mergeCell ref="F46:F47"/>
    <mergeCell ref="G46:G47"/>
    <mergeCell ref="H46:H47"/>
    <mergeCell ref="I46:I47"/>
    <mergeCell ref="J44:J45"/>
    <mergeCell ref="K44:K45"/>
    <mergeCell ref="L44:L45"/>
    <mergeCell ref="M44:M45"/>
    <mergeCell ref="N44:N45"/>
    <mergeCell ref="O44:O45"/>
    <mergeCell ref="A44:D44"/>
    <mergeCell ref="E44:E45"/>
    <mergeCell ref="F44:F45"/>
    <mergeCell ref="G44:G45"/>
    <mergeCell ref="H44:H45"/>
    <mergeCell ref="I44:I45"/>
    <mergeCell ref="K50:K51"/>
    <mergeCell ref="P50:P51"/>
    <mergeCell ref="A51:D51"/>
    <mergeCell ref="N48:N49"/>
    <mergeCell ref="O48:O49"/>
    <mergeCell ref="P46:P47"/>
    <mergeCell ref="A47:D47"/>
    <mergeCell ref="A48:D48"/>
    <mergeCell ref="E48:E49"/>
    <mergeCell ref="F48:F49"/>
    <mergeCell ref="G48:G49"/>
    <mergeCell ref="P48:P49"/>
    <mergeCell ref="A49:D49"/>
    <mergeCell ref="H48:H49"/>
    <mergeCell ref="I48:I49"/>
    <mergeCell ref="J48:J49"/>
    <mergeCell ref="K48:K49"/>
    <mergeCell ref="L46:L47"/>
    <mergeCell ref="M46:M47"/>
    <mergeCell ref="J46:J47"/>
    <mergeCell ref="K46:K47"/>
    <mergeCell ref="L48:L49"/>
    <mergeCell ref="M48:M49"/>
    <mergeCell ref="N46:N47"/>
    <mergeCell ref="A52:F52"/>
    <mergeCell ref="A53:P53"/>
    <mergeCell ref="L50:L51"/>
    <mergeCell ref="M50:M51"/>
    <mergeCell ref="N50:N51"/>
    <mergeCell ref="O50:O51"/>
    <mergeCell ref="O55:O56"/>
    <mergeCell ref="P55:P56"/>
    <mergeCell ref="C54:P54"/>
    <mergeCell ref="A55:D55"/>
    <mergeCell ref="E55:E56"/>
    <mergeCell ref="F55:F56"/>
    <mergeCell ref="G55:G56"/>
    <mergeCell ref="H55:H56"/>
    <mergeCell ref="I55:I56"/>
    <mergeCell ref="J55:J56"/>
    <mergeCell ref="A56:D56"/>
    <mergeCell ref="A50:D50"/>
    <mergeCell ref="E50:E51"/>
    <mergeCell ref="F50:F51"/>
    <mergeCell ref="G50:G51"/>
    <mergeCell ref="H50:H51"/>
    <mergeCell ref="I50:I51"/>
    <mergeCell ref="J50:J51"/>
    <mergeCell ref="M55:M56"/>
    <mergeCell ref="N55:N56"/>
    <mergeCell ref="K55:K56"/>
    <mergeCell ref="L55:L56"/>
    <mergeCell ref="K57:K58"/>
    <mergeCell ref="L57:L58"/>
    <mergeCell ref="M57:M58"/>
    <mergeCell ref="N57:N58"/>
    <mergeCell ref="G57:G58"/>
    <mergeCell ref="H57:H58"/>
    <mergeCell ref="I57:I58"/>
    <mergeCell ref="J57:J58"/>
    <mergeCell ref="O57:O58"/>
    <mergeCell ref="P57:P58"/>
    <mergeCell ref="A58:D58"/>
    <mergeCell ref="A59:D59"/>
    <mergeCell ref="E59:E60"/>
    <mergeCell ref="F59:F60"/>
    <mergeCell ref="G59:G60"/>
    <mergeCell ref="H59:H60"/>
    <mergeCell ref="I59:I60"/>
    <mergeCell ref="J59:J60"/>
    <mergeCell ref="A60:D60"/>
    <mergeCell ref="A57:D57"/>
    <mergeCell ref="E57:E58"/>
    <mergeCell ref="F57:F58"/>
    <mergeCell ref="A61:D61"/>
    <mergeCell ref="E61:E62"/>
    <mergeCell ref="F61:F62"/>
    <mergeCell ref="G61:G62"/>
    <mergeCell ref="H61:H62"/>
    <mergeCell ref="O59:O60"/>
    <mergeCell ref="P59:P60"/>
    <mergeCell ref="O61:O62"/>
    <mergeCell ref="P61:P62"/>
    <mergeCell ref="A62:D62"/>
    <mergeCell ref="I61:I62"/>
    <mergeCell ref="J61:J62"/>
    <mergeCell ref="K59:K60"/>
    <mergeCell ref="L59:L60"/>
    <mergeCell ref="M59:M60"/>
    <mergeCell ref="N59:N60"/>
    <mergeCell ref="K61:K62"/>
    <mergeCell ref="L61:L62"/>
    <mergeCell ref="M61:M62"/>
    <mergeCell ref="N61:N62"/>
    <mergeCell ref="A65:F65"/>
    <mergeCell ref="K63:K64"/>
    <mergeCell ref="L63:L64"/>
    <mergeCell ref="M63:M64"/>
    <mergeCell ref="N63:N64"/>
    <mergeCell ref="A70:B70"/>
    <mergeCell ref="C70:I70"/>
    <mergeCell ref="L70:P70"/>
    <mergeCell ref="A66:P66"/>
    <mergeCell ref="A67:F67"/>
    <mergeCell ref="A69:B69"/>
    <mergeCell ref="C69:I69"/>
    <mergeCell ref="L69:P69"/>
    <mergeCell ref="A63:D63"/>
    <mergeCell ref="E63:E64"/>
    <mergeCell ref="F63:F64"/>
    <mergeCell ref="G63:G64"/>
    <mergeCell ref="H63:H64"/>
    <mergeCell ref="I63:I64"/>
    <mergeCell ref="J63:J64"/>
    <mergeCell ref="O63:O64"/>
    <mergeCell ref="P63:P64"/>
    <mergeCell ref="A64:D64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Normal="100" workbookViewId="0">
      <selection sqref="A1:C1"/>
    </sheetView>
  </sheetViews>
  <sheetFormatPr defaultRowHeight="13.8"/>
  <cols>
    <col min="1" max="1" width="7.6640625" style="2" customWidth="1"/>
    <col min="2" max="2" width="16.6640625" style="2" customWidth="1"/>
    <col min="3" max="3" width="16" style="2" customWidth="1"/>
    <col min="4" max="4" width="16.109375" style="2" customWidth="1"/>
    <col min="5" max="5" width="15.109375" style="2" customWidth="1"/>
    <col min="6" max="6" width="14.77734375" style="2" customWidth="1"/>
    <col min="7" max="8" width="17.6640625" style="2" customWidth="1"/>
  </cols>
  <sheetData>
    <row r="1" spans="1:9" ht="18">
      <c r="A1" s="111" t="s">
        <v>44</v>
      </c>
      <c r="B1" s="193"/>
      <c r="C1" s="193"/>
      <c r="F1" s="112" t="s">
        <v>33</v>
      </c>
      <c r="G1" s="112"/>
      <c r="H1" s="112"/>
    </row>
    <row r="2" spans="1:9" ht="18">
      <c r="B2" s="32"/>
      <c r="C2" s="32"/>
      <c r="D2" s="116"/>
      <c r="E2" s="180"/>
      <c r="F2" s="32"/>
      <c r="G2" s="112" t="s">
        <v>75</v>
      </c>
      <c r="H2" s="112"/>
      <c r="I2" s="43"/>
    </row>
    <row r="3" spans="1:9">
      <c r="A3" s="33" t="s">
        <v>4</v>
      </c>
      <c r="B3" s="106">
        <v>42055</v>
      </c>
      <c r="C3" s="107"/>
      <c r="F3" s="34"/>
      <c r="G3" s="34"/>
      <c r="H3" s="34"/>
    </row>
    <row r="4" spans="1:9" ht="21" thickBot="1">
      <c r="A4" s="183"/>
      <c r="B4" s="183"/>
      <c r="C4" s="183"/>
      <c r="D4" s="183"/>
      <c r="E4" s="183"/>
      <c r="F4" s="183"/>
      <c r="G4" s="183"/>
      <c r="H4" s="183"/>
    </row>
    <row r="5" spans="1:9" ht="28.8" customHeight="1">
      <c r="A5" s="184" t="s">
        <v>34</v>
      </c>
      <c r="B5" s="185"/>
      <c r="C5" s="186"/>
      <c r="D5" s="35" t="s">
        <v>35</v>
      </c>
      <c r="E5" s="35" t="s">
        <v>35</v>
      </c>
      <c r="F5" s="35" t="s">
        <v>35</v>
      </c>
      <c r="G5" s="35" t="s">
        <v>35</v>
      </c>
      <c r="H5" s="181" t="s">
        <v>36</v>
      </c>
    </row>
    <row r="6" spans="1:9" ht="24.6" customHeight="1" thickBot="1">
      <c r="A6" s="187"/>
      <c r="B6" s="188"/>
      <c r="C6" s="189"/>
      <c r="D6" s="36"/>
      <c r="E6" s="36"/>
      <c r="F6" s="36"/>
      <c r="G6" s="36"/>
      <c r="H6" s="182"/>
    </row>
    <row r="7" spans="1:9">
      <c r="A7" s="190"/>
      <c r="B7" s="191"/>
      <c r="C7" s="192"/>
      <c r="D7" s="37"/>
      <c r="E7" s="37"/>
      <c r="F7" s="37"/>
      <c r="G7" s="37"/>
      <c r="H7" s="37"/>
    </row>
    <row r="8" spans="1:9">
      <c r="A8" s="190" t="s">
        <v>37</v>
      </c>
      <c r="B8" s="191"/>
      <c r="C8" s="192"/>
      <c r="D8" s="37">
        <v>0</v>
      </c>
      <c r="E8" s="37"/>
      <c r="F8" s="37"/>
      <c r="G8" s="37"/>
      <c r="H8" s="37">
        <f xml:space="preserve"> SUM(D8:G8)</f>
        <v>0</v>
      </c>
    </row>
    <row r="9" spans="1:9">
      <c r="A9" s="190" t="s">
        <v>45</v>
      </c>
      <c r="B9" s="191"/>
      <c r="C9" s="192"/>
      <c r="D9" s="37">
        <v>0</v>
      </c>
      <c r="E9" s="37"/>
      <c r="F9" s="37"/>
      <c r="G9" s="37"/>
      <c r="H9" s="37">
        <f t="shared" ref="H9:H25" si="0" xml:space="preserve"> SUM(D9:G9)</f>
        <v>0</v>
      </c>
    </row>
    <row r="10" spans="1:9">
      <c r="A10" s="190" t="s">
        <v>63</v>
      </c>
      <c r="B10" s="191"/>
      <c r="C10" s="192"/>
      <c r="D10" s="37">
        <v>0</v>
      </c>
      <c r="E10" s="37"/>
      <c r="F10" s="37"/>
      <c r="G10" s="37"/>
      <c r="H10" s="37">
        <f t="shared" si="0"/>
        <v>0</v>
      </c>
    </row>
    <row r="11" spans="1:9">
      <c r="A11" s="177" t="s">
        <v>64</v>
      </c>
      <c r="B11" s="178"/>
      <c r="C11" s="179"/>
      <c r="D11" s="38"/>
      <c r="E11" s="38"/>
      <c r="F11" s="38"/>
      <c r="G11" s="38"/>
      <c r="H11" s="37">
        <f t="shared" si="0"/>
        <v>0</v>
      </c>
    </row>
    <row r="12" spans="1:9">
      <c r="A12" s="177" t="s">
        <v>38</v>
      </c>
      <c r="B12" s="178"/>
      <c r="C12" s="179"/>
      <c r="D12" s="38">
        <v>0</v>
      </c>
      <c r="E12" s="38"/>
      <c r="F12" s="38"/>
      <c r="G12" s="38"/>
      <c r="H12" s="37">
        <f t="shared" si="0"/>
        <v>0</v>
      </c>
    </row>
    <row r="13" spans="1:9">
      <c r="A13" s="177" t="s">
        <v>39</v>
      </c>
      <c r="B13" s="178"/>
      <c r="C13" s="179"/>
      <c r="D13" s="38"/>
      <c r="E13" s="38"/>
      <c r="F13" s="38"/>
      <c r="G13" s="38"/>
      <c r="H13" s="37">
        <f t="shared" si="0"/>
        <v>0</v>
      </c>
    </row>
    <row r="14" spans="1:9">
      <c r="A14" s="177" t="s">
        <v>65</v>
      </c>
      <c r="B14" s="178"/>
      <c r="C14" s="179"/>
      <c r="D14" s="38"/>
      <c r="E14" s="38"/>
      <c r="F14" s="38"/>
      <c r="G14" s="38"/>
      <c r="H14" s="37">
        <f t="shared" si="0"/>
        <v>0</v>
      </c>
    </row>
    <row r="15" spans="1:9">
      <c r="A15" s="177" t="s">
        <v>40</v>
      </c>
      <c r="B15" s="178"/>
      <c r="C15" s="179"/>
      <c r="D15" s="38"/>
      <c r="E15" s="38"/>
      <c r="F15" s="38"/>
      <c r="G15" s="38"/>
      <c r="H15" s="37">
        <f t="shared" si="0"/>
        <v>0</v>
      </c>
    </row>
    <row r="16" spans="1:9">
      <c r="A16" s="177" t="s">
        <v>41</v>
      </c>
      <c r="B16" s="178"/>
      <c r="C16" s="179"/>
      <c r="D16" s="38"/>
      <c r="E16" s="38"/>
      <c r="F16" s="38"/>
      <c r="G16" s="38"/>
      <c r="H16" s="37">
        <f t="shared" si="0"/>
        <v>0</v>
      </c>
    </row>
    <row r="17" spans="1:8">
      <c r="A17" s="177" t="s">
        <v>66</v>
      </c>
      <c r="B17" s="178"/>
      <c r="C17" s="179"/>
      <c r="D17" s="38"/>
      <c r="E17" s="38"/>
      <c r="F17" s="38"/>
      <c r="G17" s="38"/>
      <c r="H17" s="37">
        <f t="shared" si="0"/>
        <v>0</v>
      </c>
    </row>
    <row r="18" spans="1:8">
      <c r="A18" s="177" t="s">
        <v>67</v>
      </c>
      <c r="B18" s="178"/>
      <c r="C18" s="179"/>
      <c r="D18" s="38"/>
      <c r="E18" s="38"/>
      <c r="F18" s="38"/>
      <c r="G18" s="38"/>
      <c r="H18" s="37">
        <f t="shared" si="0"/>
        <v>0</v>
      </c>
    </row>
    <row r="19" spans="1:8">
      <c r="A19" s="177" t="s">
        <v>68</v>
      </c>
      <c r="B19" s="178"/>
      <c r="C19" s="179"/>
      <c r="D19" s="38"/>
      <c r="E19" s="38"/>
      <c r="F19" s="38"/>
      <c r="G19" s="38"/>
      <c r="H19" s="37">
        <f t="shared" si="0"/>
        <v>0</v>
      </c>
    </row>
    <row r="20" spans="1:8">
      <c r="A20" s="177" t="s">
        <v>69</v>
      </c>
      <c r="B20" s="178"/>
      <c r="C20" s="179"/>
      <c r="D20" s="38">
        <v>0</v>
      </c>
      <c r="E20" s="38"/>
      <c r="F20" s="38"/>
      <c r="G20" s="38"/>
      <c r="H20" s="37">
        <f t="shared" si="0"/>
        <v>0</v>
      </c>
    </row>
    <row r="21" spans="1:8">
      <c r="A21" s="177" t="s">
        <v>42</v>
      </c>
      <c r="B21" s="178"/>
      <c r="C21" s="179"/>
      <c r="D21" s="38"/>
      <c r="E21" s="38"/>
      <c r="F21" s="38"/>
      <c r="G21" s="38"/>
      <c r="H21" s="37">
        <f t="shared" si="0"/>
        <v>0</v>
      </c>
    </row>
    <row r="22" spans="1:8">
      <c r="A22" s="169" t="s">
        <v>70</v>
      </c>
      <c r="B22" s="170"/>
      <c r="C22" s="171"/>
      <c r="D22" s="6"/>
      <c r="E22" s="6"/>
      <c r="F22" s="6"/>
      <c r="G22" s="6"/>
      <c r="H22" s="37">
        <f t="shared" si="0"/>
        <v>0</v>
      </c>
    </row>
    <row r="23" spans="1:8">
      <c r="A23" s="169" t="s">
        <v>70</v>
      </c>
      <c r="B23" s="170"/>
      <c r="C23" s="171"/>
      <c r="D23" s="6"/>
      <c r="E23" s="6"/>
      <c r="F23" s="6"/>
      <c r="G23" s="6"/>
      <c r="H23" s="37">
        <f t="shared" si="0"/>
        <v>0</v>
      </c>
    </row>
    <row r="24" spans="1:8">
      <c r="A24" s="169" t="s">
        <v>70</v>
      </c>
      <c r="B24" s="170"/>
      <c r="C24" s="171"/>
      <c r="D24" s="6"/>
      <c r="E24" s="6"/>
      <c r="F24" s="6"/>
      <c r="G24" s="6"/>
      <c r="H24" s="37">
        <f t="shared" si="0"/>
        <v>0</v>
      </c>
    </row>
    <row r="25" spans="1:8" ht="14.4" thickBot="1">
      <c r="A25" s="169" t="s">
        <v>70</v>
      </c>
      <c r="B25" s="170"/>
      <c r="C25" s="171"/>
      <c r="D25" s="6"/>
      <c r="E25" s="6"/>
      <c r="F25" s="6"/>
      <c r="G25" s="6"/>
      <c r="H25" s="37">
        <f t="shared" si="0"/>
        <v>0</v>
      </c>
    </row>
    <row r="26" spans="1:8" ht="14.4" thickBot="1">
      <c r="A26" s="172" t="s">
        <v>43</v>
      </c>
      <c r="B26" s="57"/>
      <c r="C26" s="173"/>
      <c r="D26" s="39">
        <f>SUM(D7:D25)</f>
        <v>0</v>
      </c>
      <c r="E26" s="39">
        <f>SUM(E7:E25)</f>
        <v>0</v>
      </c>
      <c r="F26" s="39">
        <f>SUM(F7:F25)</f>
        <v>0</v>
      </c>
      <c r="G26" s="39">
        <f>SUM(G7:G25)</f>
        <v>0</v>
      </c>
      <c r="H26" s="39">
        <f>SUM(H7:H25)</f>
        <v>0</v>
      </c>
    </row>
    <row r="27" spans="1:8" ht="15" thickTop="1" thickBot="1">
      <c r="A27" s="174" t="s">
        <v>71</v>
      </c>
      <c r="B27" s="175"/>
      <c r="C27" s="176"/>
      <c r="D27" s="41">
        <v>0</v>
      </c>
      <c r="E27" s="41">
        <v>0</v>
      </c>
      <c r="F27" s="41">
        <v>0</v>
      </c>
      <c r="G27" s="41">
        <v>0</v>
      </c>
      <c r="H27" s="41">
        <f>SUM(D27:G27)</f>
        <v>0</v>
      </c>
    </row>
    <row r="28" spans="1:8">
      <c r="A28" s="40"/>
      <c r="B28" s="40"/>
      <c r="C28" s="13"/>
      <c r="D28" s="42"/>
      <c r="E28" s="42"/>
      <c r="F28" s="42"/>
      <c r="G28" s="42"/>
      <c r="H28" s="42"/>
    </row>
    <row r="29" spans="1:8">
      <c r="A29" s="10" t="s">
        <v>7</v>
      </c>
      <c r="B29" s="54" t="s">
        <v>54</v>
      </c>
      <c r="C29" s="130"/>
      <c r="D29" s="130"/>
      <c r="E29" s="10" t="s">
        <v>8</v>
      </c>
      <c r="F29" s="54" t="s">
        <v>72</v>
      </c>
      <c r="G29" s="54"/>
      <c r="H29" s="54"/>
    </row>
    <row r="30" spans="1:8">
      <c r="A30" s="10"/>
      <c r="B30" s="55"/>
      <c r="C30" s="55"/>
      <c r="D30" s="55"/>
      <c r="E30" s="10"/>
      <c r="F30" s="55" t="s">
        <v>73</v>
      </c>
      <c r="G30" s="55"/>
      <c r="H30" s="55"/>
    </row>
    <row r="31" spans="1:8">
      <c r="A31" s="114"/>
      <c r="B31" s="114"/>
      <c r="C31" s="114"/>
      <c r="F31"/>
      <c r="G31"/>
      <c r="H31"/>
    </row>
    <row r="32" spans="1:8" ht="13.2">
      <c r="A32"/>
      <c r="B32"/>
      <c r="C32"/>
      <c r="D32"/>
      <c r="E32"/>
      <c r="F32"/>
      <c r="G32"/>
      <c r="H32"/>
    </row>
    <row r="33" spans="1:8" ht="13.2">
      <c r="A33"/>
      <c r="B33"/>
      <c r="C33"/>
      <c r="D33"/>
      <c r="E33"/>
      <c r="F33"/>
      <c r="G33"/>
      <c r="H33"/>
    </row>
    <row r="34" spans="1:8" ht="13.2">
      <c r="A34"/>
      <c r="B34"/>
      <c r="C34"/>
      <c r="D34"/>
      <c r="E34"/>
      <c r="F34"/>
      <c r="G34"/>
      <c r="H34"/>
    </row>
    <row r="35" spans="1:8" ht="13.2">
      <c r="A35"/>
      <c r="B35"/>
      <c r="C35"/>
      <c r="D35"/>
      <c r="E35"/>
      <c r="F35"/>
      <c r="G35"/>
      <c r="H35"/>
    </row>
    <row r="36" spans="1:8" ht="13.2">
      <c r="A36"/>
      <c r="B36"/>
      <c r="C36"/>
      <c r="D36"/>
      <c r="E36"/>
      <c r="F36"/>
      <c r="G36"/>
      <c r="H36"/>
    </row>
    <row r="37" spans="1:8" ht="13.2">
      <c r="A37"/>
      <c r="B37"/>
      <c r="C37"/>
      <c r="D37"/>
      <c r="E37"/>
      <c r="F37"/>
      <c r="G37"/>
      <c r="H37"/>
    </row>
    <row r="38" spans="1:8" ht="13.2">
      <c r="A38"/>
      <c r="B38"/>
      <c r="C38"/>
      <c r="D38"/>
      <c r="E38"/>
      <c r="F38"/>
      <c r="G38"/>
      <c r="H38"/>
    </row>
    <row r="39" spans="1:8" ht="13.2">
      <c r="A39"/>
      <c r="B39"/>
      <c r="C39"/>
      <c r="D39"/>
      <c r="E39"/>
      <c r="F39"/>
      <c r="G39"/>
      <c r="H39"/>
    </row>
    <row r="40" spans="1:8" ht="13.2">
      <c r="A40"/>
      <c r="B40"/>
      <c r="C40"/>
      <c r="D40"/>
      <c r="E40"/>
      <c r="F40"/>
      <c r="G40"/>
      <c r="H40"/>
    </row>
    <row r="41" spans="1:8" ht="13.2">
      <c r="A41"/>
      <c r="B41"/>
      <c r="C41"/>
      <c r="D41"/>
      <c r="E41"/>
      <c r="F41"/>
      <c r="G41"/>
      <c r="H41"/>
    </row>
    <row r="42" spans="1:8" ht="13.2">
      <c r="A42"/>
      <c r="B42"/>
      <c r="C42"/>
      <c r="D42"/>
      <c r="E42"/>
      <c r="F42"/>
      <c r="G42"/>
      <c r="H42"/>
    </row>
    <row r="43" spans="1:8" ht="13.2">
      <c r="A43"/>
      <c r="B43"/>
      <c r="C43"/>
      <c r="D43"/>
      <c r="E43"/>
      <c r="F43"/>
      <c r="G43"/>
      <c r="H43"/>
    </row>
    <row r="44" spans="1:8" ht="13.2">
      <c r="A44"/>
      <c r="B44"/>
      <c r="C44"/>
      <c r="D44"/>
      <c r="E44"/>
      <c r="F44"/>
      <c r="G44"/>
      <c r="H44"/>
    </row>
    <row r="45" spans="1:8" ht="13.2">
      <c r="A45"/>
      <c r="B45"/>
      <c r="C45"/>
      <c r="D45"/>
      <c r="E45"/>
      <c r="F45"/>
      <c r="G45"/>
      <c r="H45"/>
    </row>
    <row r="46" spans="1:8" ht="13.2">
      <c r="A46"/>
      <c r="B46"/>
      <c r="C46"/>
      <c r="D46"/>
      <c r="E46"/>
      <c r="F46"/>
      <c r="G46"/>
      <c r="H46"/>
    </row>
    <row r="47" spans="1:8" ht="13.2">
      <c r="A47"/>
      <c r="B47"/>
      <c r="C47"/>
      <c r="D47"/>
      <c r="E47"/>
      <c r="F47"/>
      <c r="G47"/>
      <c r="H47"/>
    </row>
    <row r="48" spans="1:8" ht="13.2">
      <c r="A48"/>
      <c r="B48"/>
      <c r="C48"/>
      <c r="D48"/>
      <c r="E48"/>
      <c r="F48"/>
      <c r="G48"/>
      <c r="H48"/>
    </row>
    <row r="49" spans="1:8" ht="13.2">
      <c r="A49"/>
      <c r="B49"/>
      <c r="C49"/>
      <c r="D49"/>
      <c r="E49"/>
      <c r="F49"/>
      <c r="G49"/>
      <c r="H49"/>
    </row>
    <row r="50" spans="1:8" ht="13.2">
      <c r="A50"/>
      <c r="B50"/>
      <c r="C50"/>
      <c r="D50"/>
      <c r="E50"/>
      <c r="F50"/>
      <c r="G50"/>
      <c r="H50"/>
    </row>
    <row r="51" spans="1:8" ht="13.2">
      <c r="A51"/>
      <c r="B51"/>
      <c r="C51"/>
      <c r="D51"/>
      <c r="E51"/>
      <c r="F51"/>
      <c r="G51"/>
      <c r="H51"/>
    </row>
    <row r="52" spans="1:8" ht="13.2">
      <c r="A52"/>
      <c r="B52"/>
      <c r="C52"/>
      <c r="D52"/>
      <c r="E52"/>
      <c r="F52"/>
      <c r="G52"/>
      <c r="H52"/>
    </row>
    <row r="53" spans="1:8" ht="13.2">
      <c r="A53"/>
      <c r="B53"/>
      <c r="C53"/>
      <c r="D53"/>
      <c r="E53"/>
      <c r="F53"/>
      <c r="G53"/>
      <c r="H53"/>
    </row>
    <row r="54" spans="1:8" ht="13.2">
      <c r="A54"/>
      <c r="B54"/>
      <c r="C54"/>
      <c r="D54"/>
      <c r="E54"/>
      <c r="F54"/>
      <c r="G54"/>
      <c r="H54"/>
    </row>
    <row r="55" spans="1:8" ht="13.2">
      <c r="A55"/>
      <c r="B55"/>
      <c r="C55"/>
      <c r="D55"/>
      <c r="E55"/>
      <c r="F55"/>
      <c r="G55"/>
      <c r="H55"/>
    </row>
    <row r="56" spans="1:8" ht="13.2">
      <c r="A56"/>
      <c r="B56"/>
      <c r="C56"/>
      <c r="D56"/>
      <c r="E56"/>
      <c r="F56"/>
      <c r="G56"/>
      <c r="H56"/>
    </row>
    <row r="57" spans="1:8" ht="13.2">
      <c r="A57"/>
      <c r="B57"/>
      <c r="C57"/>
      <c r="D57"/>
      <c r="E57"/>
      <c r="F57"/>
      <c r="G57"/>
      <c r="H57"/>
    </row>
    <row r="58" spans="1:8" ht="13.2">
      <c r="A58"/>
      <c r="B58"/>
      <c r="C58"/>
      <c r="D58"/>
      <c r="E58"/>
      <c r="F58"/>
      <c r="G58"/>
      <c r="H58"/>
    </row>
    <row r="59" spans="1:8" ht="13.2">
      <c r="A59"/>
      <c r="B59"/>
      <c r="C59"/>
      <c r="D59"/>
      <c r="E59"/>
      <c r="F59"/>
      <c r="G59"/>
      <c r="H59"/>
    </row>
  </sheetData>
  <mergeCells count="34">
    <mergeCell ref="F30:H30"/>
    <mergeCell ref="B30:D30"/>
    <mergeCell ref="A23:C23"/>
    <mergeCell ref="B29:D29"/>
    <mergeCell ref="F29:H29"/>
    <mergeCell ref="F1:H1"/>
    <mergeCell ref="D2:E2"/>
    <mergeCell ref="G2:H2"/>
    <mergeCell ref="H5:H6"/>
    <mergeCell ref="A12:C12"/>
    <mergeCell ref="B3:C3"/>
    <mergeCell ref="A4:H4"/>
    <mergeCell ref="A5:C6"/>
    <mergeCell ref="A10:C10"/>
    <mergeCell ref="A11:C11"/>
    <mergeCell ref="A1:C1"/>
    <mergeCell ref="A8:C8"/>
    <mergeCell ref="A9:C9"/>
    <mergeCell ref="A7:C7"/>
    <mergeCell ref="A19:C19"/>
    <mergeCell ref="A20:C20"/>
    <mergeCell ref="A21:C21"/>
    <mergeCell ref="A13:C13"/>
    <mergeCell ref="A14:C14"/>
    <mergeCell ref="A15:C15"/>
    <mergeCell ref="A18:C18"/>
    <mergeCell ref="A16:C16"/>
    <mergeCell ref="A17:C17"/>
    <mergeCell ref="A22:C22"/>
    <mergeCell ref="A31:C31"/>
    <mergeCell ref="A24:C24"/>
    <mergeCell ref="A25:C25"/>
    <mergeCell ref="A26:C26"/>
    <mergeCell ref="A27:C27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Form 1</vt:lpstr>
      <vt:lpstr>Form 2</vt:lpstr>
      <vt:lpstr>Form 3</vt:lpstr>
      <vt:lpstr>Sheet1</vt:lpstr>
      <vt:lpstr>'Form 1'!Print_Area</vt:lpstr>
      <vt:lpstr>'Form 2'!Print_Area</vt:lpstr>
      <vt:lpstr>'Form 3'!Print_Area</vt:lpstr>
    </vt:vector>
  </TitlesOfParts>
  <Company>EUB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cb524</dc:creator>
  <cp:lastModifiedBy>McMahon, Patrick</cp:lastModifiedBy>
  <cp:lastPrinted>2015-02-20T14:41:58Z</cp:lastPrinted>
  <dcterms:created xsi:type="dcterms:W3CDTF">2004-04-05T20:34:47Z</dcterms:created>
  <dcterms:modified xsi:type="dcterms:W3CDTF">2015-02-20T14:42:02Z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